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acion y Presupuesto\2017\Formato unico 2017\3er trimestre\"/>
    </mc:Choice>
  </mc:AlternateContent>
  <bookViews>
    <workbookView xWindow="0" yWindow="0" windowWidth="24000" windowHeight="9135" tabRatio="885" firstSheet="1" activeTab="1"/>
  </bookViews>
  <sheets>
    <sheet name="GESTION PRODEP 2016" sheetId="28" r:id="rId1"/>
    <sheet name="GESTION PFCE 2016" sheetId="31" r:id="rId2"/>
    <sheet name="AVANCE FINANCIERO-PPTO 2017" sheetId="17" r:id="rId3"/>
    <sheet name="AVANCE FINANCIERO-PRODEP 2015" sheetId="23" r:id="rId4"/>
    <sheet name="AVANCE FINANCIERO-PRODEP 2016" sheetId="26" r:id="rId5"/>
    <sheet name="AVANCE FINANCIERO-PFCE 2016" sheetId="30" r:id="rId6"/>
    <sheet name="Hoja2" sheetId="33" r:id="rId7"/>
  </sheets>
  <externalReferences>
    <externalReference r:id="rId8"/>
  </externalReferences>
  <definedNames>
    <definedName name="_xlnm.Print_Area" localSheetId="5">'AVANCE FINANCIERO-PFCE 2016'!$A$1:$H$38</definedName>
    <definedName name="_xlnm.Print_Area" localSheetId="2">'AVANCE FINANCIERO-PPTO 2017'!$A$1:$H$173</definedName>
    <definedName name="_xlnm.Print_Area" localSheetId="3">'AVANCE FINANCIERO-PRODEP 2015'!$A$1:$H$81</definedName>
    <definedName name="_xlnm.Print_Area" localSheetId="4">'AVANCE FINANCIERO-PRODEP 2016'!$A$1:$H$34</definedName>
    <definedName name="_xlnm.Print_Area" localSheetId="1">'GESTION PFCE 2016'!$A$1:$J$31</definedName>
    <definedName name="_xlnm.Print_Area" localSheetId="0">'GESTION PRODEP 2016'!$A$1:$J$31</definedName>
    <definedName name="comboPartida">[1]PlantillaPartidas!$A$2:$A$352</definedName>
  </definedNames>
  <calcPr calcId="152511"/>
</workbook>
</file>

<file path=xl/calcChain.xml><?xml version="1.0" encoding="utf-8"?>
<calcChain xmlns="http://schemas.openxmlformats.org/spreadsheetml/2006/main">
  <c r="I13" i="31" l="1"/>
  <c r="I25" i="31" s="1"/>
  <c r="H25" i="31"/>
  <c r="G25" i="31"/>
  <c r="F25" i="31"/>
  <c r="G164" i="17" l="1"/>
  <c r="F164" i="17"/>
  <c r="E164" i="17"/>
  <c r="D164" i="17"/>
  <c r="D35" i="17"/>
  <c r="E35" i="17"/>
  <c r="F35" i="17"/>
  <c r="G35" i="17"/>
  <c r="G121" i="17"/>
  <c r="F121" i="17"/>
  <c r="E121" i="17"/>
  <c r="D121" i="17"/>
  <c r="G78" i="17"/>
  <c r="F78" i="17"/>
  <c r="E78" i="17"/>
  <c r="D78" i="17"/>
  <c r="D165" i="17" l="1"/>
  <c r="E165" i="17"/>
  <c r="F165" i="17"/>
  <c r="G165" i="17"/>
  <c r="A31" i="30"/>
  <c r="A21" i="30"/>
  <c r="A22" i="30"/>
  <c r="A23" i="30"/>
  <c r="A24" i="30" s="1"/>
  <c r="A25" i="30" s="1"/>
  <c r="A26" i="30" s="1"/>
  <c r="A27" i="30" s="1"/>
  <c r="A28" i="30" s="1"/>
  <c r="A29" i="30" s="1"/>
  <c r="A30" i="30" s="1"/>
  <c r="A15" i="30" l="1"/>
  <c r="A16" i="30" s="1"/>
  <c r="A17" i="30" s="1"/>
  <c r="A18" i="30" s="1"/>
  <c r="A19" i="30" s="1"/>
  <c r="A20" i="30" s="1"/>
  <c r="A14" i="30"/>
  <c r="E73" i="23" l="1"/>
  <c r="F73" i="23"/>
  <c r="G73" i="23"/>
  <c r="D73" i="23"/>
  <c r="I13" i="28"/>
  <c r="H13" i="28"/>
  <c r="G13" i="28"/>
  <c r="F13" i="28"/>
  <c r="D32" i="30" l="1"/>
  <c r="G32" i="30" l="1"/>
  <c r="F32" i="30"/>
  <c r="E32" i="30"/>
  <c r="G25" i="28"/>
  <c r="F25" i="28"/>
  <c r="I25" i="28"/>
  <c r="H25" i="28"/>
  <c r="G28" i="26" l="1"/>
  <c r="F28" i="26"/>
  <c r="E28" i="26"/>
  <c r="D28" i="26"/>
</calcChain>
</file>

<file path=xl/sharedStrings.xml><?xml version="1.0" encoding="utf-8"?>
<sst xmlns="http://schemas.openxmlformats.org/spreadsheetml/2006/main" count="552" uniqueCount="68">
  <si>
    <t>TOTAL</t>
  </si>
  <si>
    <t>ENCARGADO DEL FONDO:</t>
  </si>
  <si>
    <t>NOMBRE DEL FONDO O PROGRAMA:</t>
  </si>
  <si>
    <t>EJERCICIO 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</si>
  <si>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</si>
  <si>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</si>
  <si>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</si>
  <si>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</si>
  <si>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</si>
  <si>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</si>
  <si>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</si>
  <si>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</si>
  <si>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NOMBRE DE LA OBRA O PROYECTO</t>
  </si>
  <si>
    <t>MINISTRADO</t>
  </si>
  <si>
    <t>EJERCIDO</t>
  </si>
  <si>
    <t xml:space="preserve">AUTORIZADO </t>
  </si>
  <si>
    <t>CORREO ELECTRÓNICO:</t>
  </si>
  <si>
    <t>PAGADO</t>
  </si>
  <si>
    <t>TELÉFONO(S):</t>
  </si>
  <si>
    <t>ELABORÓ</t>
  </si>
  <si>
    <t>REVISÓ</t>
  </si>
  <si>
    <t>Universidad Tecnológica de Tula-Tepeji</t>
  </si>
  <si>
    <t>SEP</t>
  </si>
  <si>
    <t>Nelly Aguayo Hernández</t>
  </si>
  <si>
    <t>Jefe del Departamento de Programación y Presupuesto</t>
  </si>
  <si>
    <t>naguayo@uttt.edu.mx</t>
  </si>
  <si>
    <t>773 7329100 Ext. 158</t>
  </si>
  <si>
    <t>773 1379283</t>
  </si>
  <si>
    <t>Tula de Allende, Hgo.</t>
  </si>
  <si>
    <t>T.S.U. Nelly Aguayo Hernández</t>
  </si>
  <si>
    <t>Jefe Depto. Programacion y Presupuesto</t>
  </si>
  <si>
    <t>Mtra. Norma Ivonne Luna Campos</t>
  </si>
  <si>
    <t>Directora de Planeación y Evaluación</t>
  </si>
  <si>
    <t>U006 Subsidios federales para organismos descentralizados estatales</t>
  </si>
  <si>
    <t>FOLIO</t>
  </si>
  <si>
    <t>CLAVE DE LA OBRA O PROYECTO</t>
  </si>
  <si>
    <t>S/N</t>
  </si>
  <si>
    <t>AUTORIZÓ</t>
  </si>
  <si>
    <t>Dr. Luis Téllez Reyes</t>
  </si>
  <si>
    <t>Rector</t>
  </si>
  <si>
    <t>S247 Programa para el Desarrollo Profesional Docente</t>
  </si>
  <si>
    <t>DATOS DEL ENLACE ADMINISTRATIVO:</t>
  </si>
  <si>
    <t>RECURSOS RADICADOS POR LA SECRETARÍA DE FINANZAS Y ADMINISTRACIÓN</t>
  </si>
  <si>
    <t>MINISTRACIONES DIRECTAS</t>
  </si>
  <si>
    <t>NOTA:  EL FORMATO  DEBE LLENARSE POR FONDO FEDERAL Y CIFRAS ACUMULADAS AL TRIMESTRE CORRESPONDIENTE</t>
  </si>
  <si>
    <t>PARTIDA GENÉRICA</t>
  </si>
  <si>
    <t>Se recibieron recursos para apoyo a docentes en perfil deseable y maestrías.</t>
  </si>
  <si>
    <t>Programa para el Desarrollo Profesional Docente, PRODEP 2016</t>
  </si>
  <si>
    <t>S267 Programa de Fortalecimiento de la Calidad Educativa</t>
  </si>
  <si>
    <t>HID00160400822528</t>
  </si>
  <si>
    <t>Gobierno de la Entidad Federativa</t>
  </si>
  <si>
    <t>2017  (POA)</t>
  </si>
  <si>
    <t>Hoja 1 de 1</t>
  </si>
  <si>
    <t>Hoja 2 de 2</t>
  </si>
  <si>
    <t>Hoja 1 de 2</t>
  </si>
  <si>
    <t>SUBTOTAL</t>
  </si>
  <si>
    <t>GRAN TOTAL</t>
  </si>
  <si>
    <t>Hoja 1 de 4</t>
  </si>
  <si>
    <t>Hoja 2 de 4</t>
  </si>
  <si>
    <t>Hoja 3 de 4</t>
  </si>
  <si>
    <t>Hoja 4 de 4</t>
  </si>
  <si>
    <t>S267 PROGRAMA DE FORTALECIMIENTO DE LA CALIDAD EDUCATIVA</t>
  </si>
  <si>
    <t>PFCE 2016, Fortalecimiento de la competitividad académica</t>
  </si>
  <si>
    <t xml:space="preserve">NOTA:  EL FORMATO  DEBE LLENARSE POR FONDO FEDERAL </t>
  </si>
  <si>
    <t>HID00170200889390</t>
  </si>
  <si>
    <t xml:space="preserve">INFORME DEL TERCER TRIMESTRE 2017
GESTIÓN DE PROYECTOS                                                                       </t>
  </si>
  <si>
    <t xml:space="preserve">INFORME DEL TERCER TRIMESTRE 2017
NIVEL FINANCIERO                                                                       </t>
  </si>
  <si>
    <t>En el sistema tiene estatus de suspendido, no hay avance por reportar en el trimestre por lo que no se reactiva.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</si>
</sst>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98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/>
    </xf>
    <xf numFmtId="44" fontId="1" fillId="0" borderId="7" xfId="1" applyFont="1" applyBorder="1" applyAlignment="1">
      <alignment horizontal="center" vertical="center"/>
    </xf>
    <xf numFmtId="44" fontId="1" fillId="0" borderId="8" xfId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44" fontId="1" fillId="0" borderId="10" xfId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4" fontId="1" fillId="0" borderId="3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top" indent="2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44" fontId="1" fillId="0" borderId="13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4" fontId="1" fillId="0" borderId="14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44" fontId="1" fillId="0" borderId="3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1" xfId="2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2" name="1 Rectángulo redondeado"/>
        <xdr:cNvSpPr/>
      </xdr:nvSpPr>
      <xdr:spPr>
        <a:xfrm>
          <a:off x="5841114" y="298608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3" name="2 Rectángulo redondeado"/>
        <xdr:cNvSpPr/>
      </xdr:nvSpPr>
      <xdr:spPr>
        <a:xfrm>
          <a:off x="5838757" y="3228972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4" name="3 CuadroTexto"/>
        <xdr:cNvSpPr txBox="1"/>
      </xdr:nvSpPr>
      <xdr:spPr>
        <a:xfrm>
          <a:off x="5824537" y="3186113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9</xdr:col>
      <xdr:colOff>1309684</xdr:colOff>
      <xdr:row>0</xdr:row>
      <xdr:rowOff>100659</xdr:rowOff>
    </xdr:from>
    <xdr:to>
      <xdr:col>9</xdr:col>
      <xdr:colOff>1904997</xdr:colOff>
      <xdr:row>0</xdr:row>
      <xdr:rowOff>362597</xdr:rowOff>
    </xdr:to>
    <xdr:sp macro="" textlink="">
      <xdr:nvSpPr>
        <xdr:cNvPr id="5" name="7 CuadroTexto"/>
        <xdr:cNvSpPr txBox="1"/>
      </xdr:nvSpPr>
      <xdr:spPr>
        <a:xfrm>
          <a:off x="12911134" y="100659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FGP</a:t>
          </a:r>
        </a:p>
      </xdr:txBody>
    </xdr:sp>
    <xdr:clientData/>
  </xdr:twoCellAnchor>
  <xdr:twoCellAnchor editAs="oneCell">
    <xdr:from>
      <xdr:col>1</xdr:col>
      <xdr:colOff>297656</xdr:colOff>
      <xdr:row>0</xdr:row>
      <xdr:rowOff>35719</xdr:rowOff>
    </xdr:from>
    <xdr:to>
      <xdr:col>1</xdr:col>
      <xdr:colOff>1321594</xdr:colOff>
      <xdr:row>0</xdr:row>
      <xdr:rowOff>660489</xdr:rowOff>
    </xdr:to>
    <xdr:pic>
      <xdr:nvPicPr>
        <xdr:cNvPr id="6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1" y="35719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2" name="7 Rectángulo redondeado"/>
        <xdr:cNvSpPr/>
      </xdr:nvSpPr>
      <xdr:spPr>
        <a:xfrm>
          <a:off x="5793489" y="28241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3" name="8 Rectángulo redondeado"/>
        <xdr:cNvSpPr/>
      </xdr:nvSpPr>
      <xdr:spPr>
        <a:xfrm>
          <a:off x="5791132" y="30670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4" name="9 CuadroTexto"/>
        <xdr:cNvSpPr txBox="1"/>
      </xdr:nvSpPr>
      <xdr:spPr>
        <a:xfrm>
          <a:off x="5776912" y="30241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9</xdr:col>
      <xdr:colOff>1297777</xdr:colOff>
      <xdr:row>0</xdr:row>
      <xdr:rowOff>124472</xdr:rowOff>
    </xdr:from>
    <xdr:to>
      <xdr:col>9</xdr:col>
      <xdr:colOff>1893090</xdr:colOff>
      <xdr:row>0</xdr:row>
      <xdr:rowOff>386410</xdr:rowOff>
    </xdr:to>
    <xdr:sp macro="" textlink="">
      <xdr:nvSpPr>
        <xdr:cNvPr id="5" name="7 CuadroTexto"/>
        <xdr:cNvSpPr txBox="1"/>
      </xdr:nvSpPr>
      <xdr:spPr>
        <a:xfrm>
          <a:off x="12334871" y="124472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FGP</a:t>
          </a:r>
        </a:p>
      </xdr:txBody>
    </xdr:sp>
    <xdr:clientData/>
  </xdr:twoCellAnchor>
  <xdr:twoCellAnchor editAs="oneCell">
    <xdr:from>
      <xdr:col>1</xdr:col>
      <xdr:colOff>297656</xdr:colOff>
      <xdr:row>0</xdr:row>
      <xdr:rowOff>35719</xdr:rowOff>
    </xdr:from>
    <xdr:to>
      <xdr:col>1</xdr:col>
      <xdr:colOff>1321594</xdr:colOff>
      <xdr:row>0</xdr:row>
      <xdr:rowOff>660489</xdr:rowOff>
    </xdr:to>
    <xdr:pic>
      <xdr:nvPicPr>
        <xdr:cNvPr id="8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1" y="35719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750078</xdr:colOff>
      <xdr:row>38</xdr:row>
      <xdr:rowOff>0</xdr:rowOff>
    </xdr:from>
    <xdr:to>
      <xdr:col>2</xdr:col>
      <xdr:colOff>1452546</xdr:colOff>
      <xdr:row>38</xdr:row>
      <xdr:rowOff>1</xdr:rowOff>
    </xdr:to>
    <xdr:cxnSp macro="">
      <xdr:nvCxnSpPr>
        <xdr:cNvPr id="7" name="6 Conector recto"/>
        <xdr:cNvCxnSpPr/>
      </xdr:nvCxnSpPr>
      <xdr:spPr>
        <a:xfrm flipV="1">
          <a:off x="988203" y="9429750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9" name="8 Rectángulo redondeado"/>
        <xdr:cNvSpPr/>
      </xdr:nvSpPr>
      <xdr:spPr>
        <a:xfrm>
          <a:off x="6869814" y="298608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10" name="9 Rectángulo redondeado"/>
        <xdr:cNvSpPr/>
      </xdr:nvSpPr>
      <xdr:spPr>
        <a:xfrm>
          <a:off x="6867457" y="3228972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11" name="10 CuadroTexto"/>
        <xdr:cNvSpPr txBox="1"/>
      </xdr:nvSpPr>
      <xdr:spPr>
        <a:xfrm>
          <a:off x="6853237" y="3186113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33" name="7 CuadroTexto"/>
        <xdr:cNvSpPr txBox="1"/>
      </xdr:nvSpPr>
      <xdr:spPr>
        <a:xfrm>
          <a:off x="12394403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107156</xdr:colOff>
      <xdr:row>0</xdr:row>
      <xdr:rowOff>59531</xdr:rowOff>
    </xdr:from>
    <xdr:to>
      <xdr:col>1</xdr:col>
      <xdr:colOff>892969</xdr:colOff>
      <xdr:row>0</xdr:row>
      <xdr:rowOff>684301</xdr:rowOff>
    </xdr:to>
    <xdr:pic>
      <xdr:nvPicPr>
        <xdr:cNvPr id="34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750078</xdr:colOff>
      <xdr:row>81</xdr:row>
      <xdr:rowOff>0</xdr:rowOff>
    </xdr:from>
    <xdr:to>
      <xdr:col>2</xdr:col>
      <xdr:colOff>1452546</xdr:colOff>
      <xdr:row>81</xdr:row>
      <xdr:rowOff>1</xdr:rowOff>
    </xdr:to>
    <xdr:cxnSp macro="">
      <xdr:nvCxnSpPr>
        <xdr:cNvPr id="8" name="6 Conector recto"/>
        <xdr:cNvCxnSpPr/>
      </xdr:nvCxnSpPr>
      <xdr:spPr>
        <a:xfrm flipV="1">
          <a:off x="988203" y="10751344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51</xdr:row>
      <xdr:rowOff>33333</xdr:rowOff>
    </xdr:from>
    <xdr:to>
      <xdr:col>4</xdr:col>
      <xdr:colOff>1095376</xdr:colOff>
      <xdr:row>51</xdr:row>
      <xdr:rowOff>190499</xdr:rowOff>
    </xdr:to>
    <xdr:sp macro="" textlink="">
      <xdr:nvSpPr>
        <xdr:cNvPr id="12" name="8 Rectángulo redondeado"/>
        <xdr:cNvSpPr/>
      </xdr:nvSpPr>
      <xdr:spPr>
        <a:xfrm>
          <a:off x="6862670" y="2974177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52</xdr:row>
      <xdr:rowOff>66672</xdr:rowOff>
    </xdr:from>
    <xdr:to>
      <xdr:col>4</xdr:col>
      <xdr:colOff>1104832</xdr:colOff>
      <xdr:row>52</xdr:row>
      <xdr:rowOff>238122</xdr:rowOff>
    </xdr:to>
    <xdr:sp macro="" textlink="">
      <xdr:nvSpPr>
        <xdr:cNvPr id="13" name="9 Rectángulo redondeado"/>
        <xdr:cNvSpPr/>
      </xdr:nvSpPr>
      <xdr:spPr>
        <a:xfrm>
          <a:off x="6860313" y="3221828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52</xdr:row>
      <xdr:rowOff>23813</xdr:rowOff>
    </xdr:from>
    <xdr:to>
      <xdr:col>4</xdr:col>
      <xdr:colOff>1202531</xdr:colOff>
      <xdr:row>53</xdr:row>
      <xdr:rowOff>0</xdr:rowOff>
    </xdr:to>
    <xdr:sp macro="" textlink="">
      <xdr:nvSpPr>
        <xdr:cNvPr id="14" name="10 CuadroTexto"/>
        <xdr:cNvSpPr txBox="1"/>
      </xdr:nvSpPr>
      <xdr:spPr>
        <a:xfrm>
          <a:off x="6846093" y="3178969"/>
          <a:ext cx="36909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43</xdr:row>
      <xdr:rowOff>64940</xdr:rowOff>
    </xdr:from>
    <xdr:to>
      <xdr:col>7</xdr:col>
      <xdr:colOff>2714622</xdr:colOff>
      <xdr:row>43</xdr:row>
      <xdr:rowOff>326878</xdr:rowOff>
    </xdr:to>
    <xdr:sp macro="" textlink="">
      <xdr:nvSpPr>
        <xdr:cNvPr id="15" name="7 CuadroTexto"/>
        <xdr:cNvSpPr txBox="1"/>
      </xdr:nvSpPr>
      <xdr:spPr>
        <a:xfrm>
          <a:off x="12394403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oneCellAnchor>
    <xdr:from>
      <xdr:col>0</xdr:col>
      <xdr:colOff>107156</xdr:colOff>
      <xdr:row>43</xdr:row>
      <xdr:rowOff>59531</xdr:rowOff>
    </xdr:from>
    <xdr:ext cx="1023938" cy="624770"/>
    <xdr:pic>
      <xdr:nvPicPr>
        <xdr:cNvPr id="16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750078</xdr:colOff>
      <xdr:row>124</xdr:row>
      <xdr:rowOff>0</xdr:rowOff>
    </xdr:from>
    <xdr:to>
      <xdr:col>2</xdr:col>
      <xdr:colOff>1452546</xdr:colOff>
      <xdr:row>124</xdr:row>
      <xdr:rowOff>1</xdr:rowOff>
    </xdr:to>
    <xdr:cxnSp macro="">
      <xdr:nvCxnSpPr>
        <xdr:cNvPr id="17" name="6 Conector recto"/>
        <xdr:cNvCxnSpPr/>
      </xdr:nvCxnSpPr>
      <xdr:spPr>
        <a:xfrm flipV="1">
          <a:off x="988203" y="22479000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94</xdr:row>
      <xdr:rowOff>33333</xdr:rowOff>
    </xdr:from>
    <xdr:to>
      <xdr:col>4</xdr:col>
      <xdr:colOff>1095376</xdr:colOff>
      <xdr:row>94</xdr:row>
      <xdr:rowOff>190499</xdr:rowOff>
    </xdr:to>
    <xdr:sp macro="" textlink="">
      <xdr:nvSpPr>
        <xdr:cNvPr id="18" name="8 Rectángulo redondeado"/>
        <xdr:cNvSpPr/>
      </xdr:nvSpPr>
      <xdr:spPr>
        <a:xfrm>
          <a:off x="6862670" y="1470183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95</xdr:row>
      <xdr:rowOff>66672</xdr:rowOff>
    </xdr:from>
    <xdr:to>
      <xdr:col>4</xdr:col>
      <xdr:colOff>1104832</xdr:colOff>
      <xdr:row>95</xdr:row>
      <xdr:rowOff>238122</xdr:rowOff>
    </xdr:to>
    <xdr:sp macro="" textlink="">
      <xdr:nvSpPr>
        <xdr:cNvPr id="19" name="9 Rectángulo redondeado"/>
        <xdr:cNvSpPr/>
      </xdr:nvSpPr>
      <xdr:spPr>
        <a:xfrm>
          <a:off x="6860313" y="14949485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95</xdr:row>
      <xdr:rowOff>23813</xdr:rowOff>
    </xdr:from>
    <xdr:to>
      <xdr:col>4</xdr:col>
      <xdr:colOff>1202531</xdr:colOff>
      <xdr:row>96</xdr:row>
      <xdr:rowOff>0</xdr:rowOff>
    </xdr:to>
    <xdr:sp macro="" textlink="">
      <xdr:nvSpPr>
        <xdr:cNvPr id="20" name="10 CuadroTexto"/>
        <xdr:cNvSpPr txBox="1"/>
      </xdr:nvSpPr>
      <xdr:spPr>
        <a:xfrm>
          <a:off x="6846093" y="14906626"/>
          <a:ext cx="369094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86</xdr:row>
      <xdr:rowOff>64940</xdr:rowOff>
    </xdr:from>
    <xdr:to>
      <xdr:col>7</xdr:col>
      <xdr:colOff>2714622</xdr:colOff>
      <xdr:row>86</xdr:row>
      <xdr:rowOff>326878</xdr:rowOff>
    </xdr:to>
    <xdr:sp macro="" textlink="">
      <xdr:nvSpPr>
        <xdr:cNvPr id="21" name="7 CuadroTexto"/>
        <xdr:cNvSpPr txBox="1"/>
      </xdr:nvSpPr>
      <xdr:spPr>
        <a:xfrm>
          <a:off x="12394403" y="11792596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oneCellAnchor>
    <xdr:from>
      <xdr:col>0</xdr:col>
      <xdr:colOff>107156</xdr:colOff>
      <xdr:row>86</xdr:row>
      <xdr:rowOff>59531</xdr:rowOff>
    </xdr:from>
    <xdr:ext cx="1023938" cy="624770"/>
    <xdr:pic>
      <xdr:nvPicPr>
        <xdr:cNvPr id="2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11787187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750078</xdr:colOff>
      <xdr:row>168</xdr:row>
      <xdr:rowOff>0</xdr:rowOff>
    </xdr:from>
    <xdr:to>
      <xdr:col>2</xdr:col>
      <xdr:colOff>1452546</xdr:colOff>
      <xdr:row>168</xdr:row>
      <xdr:rowOff>1</xdr:rowOff>
    </xdr:to>
    <xdr:cxnSp macro="">
      <xdr:nvCxnSpPr>
        <xdr:cNvPr id="23" name="6 Conector recto"/>
        <xdr:cNvCxnSpPr/>
      </xdr:nvCxnSpPr>
      <xdr:spPr>
        <a:xfrm flipV="1">
          <a:off x="988203" y="34206656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138</xdr:row>
      <xdr:rowOff>33333</xdr:rowOff>
    </xdr:from>
    <xdr:to>
      <xdr:col>4</xdr:col>
      <xdr:colOff>1095376</xdr:colOff>
      <xdr:row>138</xdr:row>
      <xdr:rowOff>190499</xdr:rowOff>
    </xdr:to>
    <xdr:sp macro="" textlink="">
      <xdr:nvSpPr>
        <xdr:cNvPr id="24" name="8 Rectángulo redondeado"/>
        <xdr:cNvSpPr/>
      </xdr:nvSpPr>
      <xdr:spPr>
        <a:xfrm>
          <a:off x="6862670" y="26429489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139</xdr:row>
      <xdr:rowOff>66672</xdr:rowOff>
    </xdr:from>
    <xdr:to>
      <xdr:col>4</xdr:col>
      <xdr:colOff>1104832</xdr:colOff>
      <xdr:row>139</xdr:row>
      <xdr:rowOff>238122</xdr:rowOff>
    </xdr:to>
    <xdr:sp macro="" textlink="">
      <xdr:nvSpPr>
        <xdr:cNvPr id="25" name="9 Rectángulo redondeado"/>
        <xdr:cNvSpPr/>
      </xdr:nvSpPr>
      <xdr:spPr>
        <a:xfrm>
          <a:off x="6860313" y="26677141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139</xdr:row>
      <xdr:rowOff>23813</xdr:rowOff>
    </xdr:from>
    <xdr:to>
      <xdr:col>4</xdr:col>
      <xdr:colOff>1202531</xdr:colOff>
      <xdr:row>140</xdr:row>
      <xdr:rowOff>0</xdr:rowOff>
    </xdr:to>
    <xdr:sp macro="" textlink="">
      <xdr:nvSpPr>
        <xdr:cNvPr id="26" name="10 CuadroTexto"/>
        <xdr:cNvSpPr txBox="1"/>
      </xdr:nvSpPr>
      <xdr:spPr>
        <a:xfrm>
          <a:off x="6846093" y="26634282"/>
          <a:ext cx="369094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130</xdr:row>
      <xdr:rowOff>64940</xdr:rowOff>
    </xdr:from>
    <xdr:to>
      <xdr:col>7</xdr:col>
      <xdr:colOff>2714622</xdr:colOff>
      <xdr:row>130</xdr:row>
      <xdr:rowOff>326878</xdr:rowOff>
    </xdr:to>
    <xdr:sp macro="" textlink="">
      <xdr:nvSpPr>
        <xdr:cNvPr id="27" name="7 CuadroTexto"/>
        <xdr:cNvSpPr txBox="1"/>
      </xdr:nvSpPr>
      <xdr:spPr>
        <a:xfrm>
          <a:off x="12394403" y="23520253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oneCellAnchor>
    <xdr:from>
      <xdr:col>0</xdr:col>
      <xdr:colOff>107156</xdr:colOff>
      <xdr:row>130</xdr:row>
      <xdr:rowOff>59531</xdr:rowOff>
    </xdr:from>
    <xdr:ext cx="1023938" cy="624770"/>
    <xdr:pic>
      <xdr:nvPicPr>
        <xdr:cNvPr id="28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23514844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36</xdr:row>
      <xdr:rowOff>0</xdr:rowOff>
    </xdr:from>
    <xdr:to>
      <xdr:col>2</xdr:col>
      <xdr:colOff>1428734</xdr:colOff>
      <xdr:row>36</xdr:row>
      <xdr:rowOff>1</xdr:rowOff>
    </xdr:to>
    <xdr:cxnSp macro="">
      <xdr:nvCxnSpPr>
        <xdr:cNvPr id="8" name="7 Conector recto"/>
        <xdr:cNvCxnSpPr/>
      </xdr:nvCxnSpPr>
      <xdr:spPr>
        <a:xfrm flipV="1">
          <a:off x="964391" y="9239250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10" name="9 Rectángulo redondeado"/>
        <xdr:cNvSpPr/>
      </xdr:nvSpPr>
      <xdr:spPr>
        <a:xfrm>
          <a:off x="6869814" y="298608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11" name="10 Rectángulo redondeado"/>
        <xdr:cNvSpPr/>
      </xdr:nvSpPr>
      <xdr:spPr>
        <a:xfrm>
          <a:off x="6867457" y="3228972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12" name="11 CuadroTexto"/>
        <xdr:cNvSpPr txBox="1"/>
      </xdr:nvSpPr>
      <xdr:spPr>
        <a:xfrm>
          <a:off x="6853237" y="3186113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13" name="7 CuadroTexto"/>
        <xdr:cNvSpPr txBox="1"/>
      </xdr:nvSpPr>
      <xdr:spPr>
        <a:xfrm>
          <a:off x="12394403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59531</xdr:rowOff>
    </xdr:from>
    <xdr:to>
      <xdr:col>1</xdr:col>
      <xdr:colOff>976313</xdr:colOff>
      <xdr:row>0</xdr:row>
      <xdr:rowOff>684301</xdr:rowOff>
    </xdr:to>
    <xdr:pic>
      <xdr:nvPicPr>
        <xdr:cNvPr id="14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726266</xdr:colOff>
      <xdr:row>76</xdr:row>
      <xdr:rowOff>0</xdr:rowOff>
    </xdr:from>
    <xdr:to>
      <xdr:col>2</xdr:col>
      <xdr:colOff>1428734</xdr:colOff>
      <xdr:row>76</xdr:row>
      <xdr:rowOff>1</xdr:rowOff>
    </xdr:to>
    <xdr:cxnSp macro="">
      <xdr:nvCxnSpPr>
        <xdr:cNvPr id="9" name="7 Conector recto"/>
        <xdr:cNvCxnSpPr/>
      </xdr:nvCxnSpPr>
      <xdr:spPr>
        <a:xfrm flipV="1">
          <a:off x="964391" y="10727531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50</xdr:row>
      <xdr:rowOff>33333</xdr:rowOff>
    </xdr:from>
    <xdr:to>
      <xdr:col>4</xdr:col>
      <xdr:colOff>1095376</xdr:colOff>
      <xdr:row>50</xdr:row>
      <xdr:rowOff>190499</xdr:rowOff>
    </xdr:to>
    <xdr:sp macro="" textlink="">
      <xdr:nvSpPr>
        <xdr:cNvPr id="15" name="9 Rectángulo redondeado"/>
        <xdr:cNvSpPr/>
      </xdr:nvSpPr>
      <xdr:spPr>
        <a:xfrm>
          <a:off x="6862670" y="2628896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51</xdr:row>
      <xdr:rowOff>66672</xdr:rowOff>
    </xdr:from>
    <xdr:to>
      <xdr:col>4</xdr:col>
      <xdr:colOff>1104832</xdr:colOff>
      <xdr:row>51</xdr:row>
      <xdr:rowOff>238122</xdr:rowOff>
    </xdr:to>
    <xdr:sp macro="" textlink="">
      <xdr:nvSpPr>
        <xdr:cNvPr id="16" name="10 Rectángulo redondeado"/>
        <xdr:cNvSpPr/>
      </xdr:nvSpPr>
      <xdr:spPr>
        <a:xfrm>
          <a:off x="6860313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51</xdr:row>
      <xdr:rowOff>23813</xdr:rowOff>
    </xdr:from>
    <xdr:to>
      <xdr:col>4</xdr:col>
      <xdr:colOff>1202531</xdr:colOff>
      <xdr:row>52</xdr:row>
      <xdr:rowOff>0</xdr:rowOff>
    </xdr:to>
    <xdr:sp macro="" textlink="">
      <xdr:nvSpPr>
        <xdr:cNvPr id="17" name="11 CuadroTexto"/>
        <xdr:cNvSpPr txBox="1"/>
      </xdr:nvSpPr>
      <xdr:spPr>
        <a:xfrm>
          <a:off x="6846093" y="2833688"/>
          <a:ext cx="36909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42</xdr:row>
      <xdr:rowOff>64940</xdr:rowOff>
    </xdr:from>
    <xdr:to>
      <xdr:col>7</xdr:col>
      <xdr:colOff>2714622</xdr:colOff>
      <xdr:row>42</xdr:row>
      <xdr:rowOff>326878</xdr:rowOff>
    </xdr:to>
    <xdr:sp macro="" textlink="">
      <xdr:nvSpPr>
        <xdr:cNvPr id="18" name="7 CuadroTexto"/>
        <xdr:cNvSpPr txBox="1"/>
      </xdr:nvSpPr>
      <xdr:spPr>
        <a:xfrm>
          <a:off x="12394403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oneCellAnchor>
    <xdr:from>
      <xdr:col>0</xdr:col>
      <xdr:colOff>178594</xdr:colOff>
      <xdr:row>42</xdr:row>
      <xdr:rowOff>23813</xdr:rowOff>
    </xdr:from>
    <xdr:ext cx="1023938" cy="624770"/>
    <xdr:pic>
      <xdr:nvPicPr>
        <xdr:cNvPr id="19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4" y="1181100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31</xdr:row>
      <xdr:rowOff>0</xdr:rowOff>
    </xdr:from>
    <xdr:to>
      <xdr:col>2</xdr:col>
      <xdr:colOff>1428734</xdr:colOff>
      <xdr:row>31</xdr:row>
      <xdr:rowOff>1</xdr:rowOff>
    </xdr:to>
    <xdr:cxnSp macro="">
      <xdr:nvCxnSpPr>
        <xdr:cNvPr id="2" name="7 Conector recto"/>
        <xdr:cNvCxnSpPr/>
      </xdr:nvCxnSpPr>
      <xdr:spPr>
        <a:xfrm flipV="1">
          <a:off x="964391" y="928687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/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/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/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107156</xdr:colOff>
      <xdr:row>0</xdr:row>
      <xdr:rowOff>59531</xdr:rowOff>
    </xdr:from>
    <xdr:to>
      <xdr:col>1</xdr:col>
      <xdr:colOff>892969</xdr:colOff>
      <xdr:row>0</xdr:row>
      <xdr:rowOff>684301</xdr:rowOff>
    </xdr:to>
    <xdr:pic>
      <xdr:nvPicPr>
        <xdr:cNvPr id="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35</xdr:row>
      <xdr:rowOff>0</xdr:rowOff>
    </xdr:from>
    <xdr:to>
      <xdr:col>2</xdr:col>
      <xdr:colOff>1428734</xdr:colOff>
      <xdr:row>35</xdr:row>
      <xdr:rowOff>1</xdr:rowOff>
    </xdr:to>
    <xdr:cxnSp macro="">
      <xdr:nvCxnSpPr>
        <xdr:cNvPr id="2" name="7 Conector recto"/>
        <xdr:cNvCxnSpPr/>
      </xdr:nvCxnSpPr>
      <xdr:spPr>
        <a:xfrm flipV="1">
          <a:off x="964391" y="881062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/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/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/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226219</xdr:colOff>
      <xdr:row>0</xdr:row>
      <xdr:rowOff>47625</xdr:rowOff>
    </xdr:from>
    <xdr:to>
      <xdr:col>1</xdr:col>
      <xdr:colOff>1012032</xdr:colOff>
      <xdr:row>0</xdr:row>
      <xdr:rowOff>672395</xdr:rowOff>
    </xdr:to>
    <xdr:pic>
      <xdr:nvPicPr>
        <xdr:cNvPr id="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47625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acion%20y%20Presupuesto/2017/Formato%20unico%202017/1er%20trimestre/Plantilla%20programas%20especiales%20mzo%202017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gramas"/>
      <sheetName val="Catálogos de la plantilla"/>
      <sheetName val="PlantillaGastos"/>
      <sheetName val="PlantillaPartidas"/>
      <sheetName val="TiposDeRecurso"/>
      <sheetName val="Entidad"/>
    </sheetNames>
    <sheetDataSet>
      <sheetData sheetId="0"/>
      <sheetData sheetId="1"/>
      <sheetData sheetId="2"/>
      <sheetData sheetId="3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216</v>
          </cell>
        </row>
        <row r="34">
          <cell r="A34">
            <v>217</v>
          </cell>
        </row>
        <row r="35">
          <cell r="A35">
            <v>218</v>
          </cell>
        </row>
        <row r="36">
          <cell r="A36">
            <v>221</v>
          </cell>
        </row>
        <row r="37">
          <cell r="A37">
            <v>222</v>
          </cell>
        </row>
        <row r="38">
          <cell r="A38">
            <v>223</v>
          </cell>
        </row>
        <row r="39">
          <cell r="A39">
            <v>231</v>
          </cell>
        </row>
        <row r="40">
          <cell r="A40">
            <v>232</v>
          </cell>
        </row>
        <row r="41">
          <cell r="A41">
            <v>233</v>
          </cell>
        </row>
        <row r="42">
          <cell r="A42">
            <v>234</v>
          </cell>
        </row>
        <row r="43">
          <cell r="A43">
            <v>235</v>
          </cell>
        </row>
        <row r="44">
          <cell r="A44">
            <v>236</v>
          </cell>
        </row>
        <row r="45">
          <cell r="A45">
            <v>237</v>
          </cell>
        </row>
        <row r="46">
          <cell r="A46">
            <v>238</v>
          </cell>
        </row>
        <row r="47">
          <cell r="A47">
            <v>239</v>
          </cell>
        </row>
        <row r="48">
          <cell r="A48">
            <v>241</v>
          </cell>
        </row>
        <row r="49">
          <cell r="A49">
            <v>242</v>
          </cell>
        </row>
        <row r="50">
          <cell r="A50">
            <v>243</v>
          </cell>
        </row>
        <row r="51">
          <cell r="A51">
            <v>244</v>
          </cell>
        </row>
        <row r="52">
          <cell r="A52">
            <v>245</v>
          </cell>
        </row>
        <row r="53">
          <cell r="A53">
            <v>246</v>
          </cell>
        </row>
        <row r="54">
          <cell r="A54">
            <v>247</v>
          </cell>
        </row>
        <row r="55">
          <cell r="A55">
            <v>248</v>
          </cell>
        </row>
        <row r="56">
          <cell r="A56">
            <v>249</v>
          </cell>
        </row>
        <row r="57">
          <cell r="A57">
            <v>251</v>
          </cell>
        </row>
        <row r="58">
          <cell r="A58">
            <v>252</v>
          </cell>
        </row>
        <row r="59">
          <cell r="A59">
            <v>253</v>
          </cell>
        </row>
        <row r="60">
          <cell r="A60">
            <v>254</v>
          </cell>
        </row>
        <row r="61">
          <cell r="A61">
            <v>255</v>
          </cell>
        </row>
        <row r="62">
          <cell r="A62">
            <v>256</v>
          </cell>
        </row>
        <row r="63">
          <cell r="A63">
            <v>259</v>
          </cell>
        </row>
        <row r="64">
          <cell r="A64">
            <v>261</v>
          </cell>
        </row>
        <row r="65">
          <cell r="A65">
            <v>262</v>
          </cell>
        </row>
        <row r="66">
          <cell r="A66">
            <v>271</v>
          </cell>
        </row>
        <row r="67">
          <cell r="A67">
            <v>272</v>
          </cell>
        </row>
        <row r="68">
          <cell r="A68">
            <v>273</v>
          </cell>
        </row>
        <row r="69">
          <cell r="A69">
            <v>274</v>
          </cell>
        </row>
        <row r="70">
          <cell r="A70">
            <v>275</v>
          </cell>
        </row>
        <row r="71">
          <cell r="A71">
            <v>281</v>
          </cell>
        </row>
        <row r="72">
          <cell r="A72">
            <v>282</v>
          </cell>
        </row>
        <row r="73">
          <cell r="A73">
            <v>283</v>
          </cell>
        </row>
        <row r="74">
          <cell r="A74">
            <v>291</v>
          </cell>
        </row>
        <row r="75">
          <cell r="A75">
            <v>292</v>
          </cell>
        </row>
        <row r="76">
          <cell r="A76">
            <v>293</v>
          </cell>
        </row>
        <row r="77">
          <cell r="A77">
            <v>294</v>
          </cell>
        </row>
        <row r="78">
          <cell r="A78">
            <v>295</v>
          </cell>
        </row>
        <row r="79">
          <cell r="A79">
            <v>296</v>
          </cell>
        </row>
        <row r="80">
          <cell r="A80">
            <v>297</v>
          </cell>
        </row>
        <row r="81">
          <cell r="A81">
            <v>298</v>
          </cell>
        </row>
        <row r="82">
          <cell r="A82">
            <v>299</v>
          </cell>
        </row>
        <row r="83">
          <cell r="A83">
            <v>311</v>
          </cell>
        </row>
        <row r="84">
          <cell r="A84">
            <v>312</v>
          </cell>
        </row>
        <row r="85">
          <cell r="A85">
            <v>313</v>
          </cell>
        </row>
        <row r="86">
          <cell r="A86">
            <v>314</v>
          </cell>
        </row>
        <row r="87">
          <cell r="A87">
            <v>315</v>
          </cell>
        </row>
        <row r="88">
          <cell r="A88">
            <v>316</v>
          </cell>
        </row>
        <row r="89">
          <cell r="A89">
            <v>317</v>
          </cell>
        </row>
        <row r="90">
          <cell r="A90">
            <v>318</v>
          </cell>
        </row>
        <row r="91">
          <cell r="A91">
            <v>319</v>
          </cell>
        </row>
        <row r="92">
          <cell r="A92">
            <v>321</v>
          </cell>
        </row>
        <row r="93">
          <cell r="A93">
            <v>322</v>
          </cell>
        </row>
        <row r="94">
          <cell r="A94">
            <v>323</v>
          </cell>
        </row>
        <row r="95">
          <cell r="A95">
            <v>324</v>
          </cell>
        </row>
        <row r="96">
          <cell r="A96">
            <v>325</v>
          </cell>
        </row>
        <row r="97">
          <cell r="A97">
            <v>326</v>
          </cell>
        </row>
        <row r="98">
          <cell r="A98">
            <v>327</v>
          </cell>
        </row>
        <row r="99">
          <cell r="A99">
            <v>328</v>
          </cell>
        </row>
        <row r="100">
          <cell r="A100">
            <v>329</v>
          </cell>
        </row>
        <row r="101">
          <cell r="A101">
            <v>331</v>
          </cell>
        </row>
        <row r="102">
          <cell r="A102">
            <v>332</v>
          </cell>
        </row>
        <row r="103">
          <cell r="A103">
            <v>333</v>
          </cell>
        </row>
        <row r="104">
          <cell r="A104">
            <v>334</v>
          </cell>
        </row>
        <row r="105">
          <cell r="A105">
            <v>335</v>
          </cell>
        </row>
        <row r="106">
          <cell r="A106">
            <v>336</v>
          </cell>
        </row>
        <row r="107">
          <cell r="A107">
            <v>337</v>
          </cell>
        </row>
        <row r="108">
          <cell r="A108">
            <v>338</v>
          </cell>
        </row>
        <row r="109">
          <cell r="A109">
            <v>339</v>
          </cell>
        </row>
        <row r="110">
          <cell r="A110">
            <v>341</v>
          </cell>
        </row>
        <row r="111">
          <cell r="A111">
            <v>342</v>
          </cell>
        </row>
        <row r="112">
          <cell r="A112">
            <v>343</v>
          </cell>
        </row>
        <row r="113">
          <cell r="A113">
            <v>344</v>
          </cell>
        </row>
        <row r="114">
          <cell r="A114">
            <v>345</v>
          </cell>
        </row>
        <row r="115">
          <cell r="A115">
            <v>346</v>
          </cell>
        </row>
        <row r="116">
          <cell r="A116">
            <v>347</v>
          </cell>
        </row>
        <row r="117">
          <cell r="A117">
            <v>348</v>
          </cell>
        </row>
        <row r="118">
          <cell r="A118">
            <v>349</v>
          </cell>
        </row>
        <row r="119">
          <cell r="A119">
            <v>351</v>
          </cell>
        </row>
        <row r="120">
          <cell r="A120">
            <v>352</v>
          </cell>
        </row>
        <row r="121">
          <cell r="A121">
            <v>353</v>
          </cell>
        </row>
        <row r="122">
          <cell r="A122">
            <v>354</v>
          </cell>
        </row>
        <row r="123">
          <cell r="A123">
            <v>355</v>
          </cell>
        </row>
        <row r="124">
          <cell r="A124">
            <v>356</v>
          </cell>
        </row>
        <row r="125">
          <cell r="A125">
            <v>357</v>
          </cell>
        </row>
        <row r="126">
          <cell r="A126">
            <v>358</v>
          </cell>
        </row>
        <row r="127">
          <cell r="A127">
            <v>359</v>
          </cell>
        </row>
        <row r="128">
          <cell r="A128">
            <v>361</v>
          </cell>
        </row>
        <row r="129">
          <cell r="A129">
            <v>362</v>
          </cell>
        </row>
        <row r="130">
          <cell r="A130">
            <v>363</v>
          </cell>
        </row>
        <row r="131">
          <cell r="A131">
            <v>364</v>
          </cell>
        </row>
        <row r="132">
          <cell r="A132">
            <v>365</v>
          </cell>
        </row>
        <row r="133">
          <cell r="A133">
            <v>366</v>
          </cell>
        </row>
        <row r="134">
          <cell r="A134">
            <v>369</v>
          </cell>
        </row>
        <row r="135">
          <cell r="A135">
            <v>371</v>
          </cell>
        </row>
        <row r="136">
          <cell r="A136">
            <v>372</v>
          </cell>
        </row>
        <row r="137">
          <cell r="A137">
            <v>373</v>
          </cell>
        </row>
        <row r="138">
          <cell r="A138">
            <v>374</v>
          </cell>
        </row>
        <row r="139">
          <cell r="A139">
            <v>375</v>
          </cell>
        </row>
        <row r="140">
          <cell r="A140">
            <v>376</v>
          </cell>
        </row>
        <row r="141">
          <cell r="A141">
            <v>377</v>
          </cell>
        </row>
        <row r="142">
          <cell r="A142">
            <v>378</v>
          </cell>
        </row>
        <row r="143">
          <cell r="A143">
            <v>379</v>
          </cell>
        </row>
        <row r="144">
          <cell r="A144">
            <v>381</v>
          </cell>
        </row>
        <row r="145">
          <cell r="A145">
            <v>382</v>
          </cell>
        </row>
        <row r="146">
          <cell r="A146">
            <v>383</v>
          </cell>
        </row>
        <row r="147">
          <cell r="A147">
            <v>384</v>
          </cell>
        </row>
        <row r="148">
          <cell r="A148">
            <v>385</v>
          </cell>
        </row>
        <row r="149">
          <cell r="A149">
            <v>391</v>
          </cell>
        </row>
        <row r="150">
          <cell r="A150">
            <v>392</v>
          </cell>
        </row>
        <row r="151">
          <cell r="A151">
            <v>393</v>
          </cell>
        </row>
        <row r="152">
          <cell r="A152">
            <v>394</v>
          </cell>
        </row>
        <row r="153">
          <cell r="A153">
            <v>395</v>
          </cell>
        </row>
        <row r="154">
          <cell r="A154">
            <v>396</v>
          </cell>
        </row>
        <row r="155">
          <cell r="A155">
            <v>397</v>
          </cell>
        </row>
        <row r="156">
          <cell r="A156">
            <v>398</v>
          </cell>
        </row>
        <row r="157">
          <cell r="A157">
            <v>399</v>
          </cell>
        </row>
        <row r="158">
          <cell r="A158">
            <v>411</v>
          </cell>
        </row>
        <row r="159">
          <cell r="A159">
            <v>412</v>
          </cell>
        </row>
        <row r="160">
          <cell r="A160">
            <v>413</v>
          </cell>
        </row>
        <row r="161">
          <cell r="A161">
            <v>414</v>
          </cell>
        </row>
        <row r="162">
          <cell r="A162">
            <v>415</v>
          </cell>
        </row>
        <row r="163">
          <cell r="A163">
            <v>416</v>
          </cell>
        </row>
        <row r="164">
          <cell r="A164">
            <v>417</v>
          </cell>
        </row>
        <row r="165">
          <cell r="A165">
            <v>418</v>
          </cell>
        </row>
        <row r="166">
          <cell r="A166">
            <v>419</v>
          </cell>
        </row>
        <row r="167">
          <cell r="A167">
            <v>421</v>
          </cell>
        </row>
        <row r="168">
          <cell r="A168">
            <v>422</v>
          </cell>
        </row>
        <row r="169">
          <cell r="A169">
            <v>423</v>
          </cell>
        </row>
        <row r="170">
          <cell r="A170">
            <v>424</v>
          </cell>
        </row>
        <row r="171">
          <cell r="A171">
            <v>425</v>
          </cell>
        </row>
        <row r="172">
          <cell r="A172">
            <v>431</v>
          </cell>
        </row>
        <row r="173">
          <cell r="A173">
            <v>432</v>
          </cell>
        </row>
        <row r="174">
          <cell r="A174">
            <v>433</v>
          </cell>
        </row>
        <row r="175">
          <cell r="A175">
            <v>434</v>
          </cell>
        </row>
        <row r="176">
          <cell r="A176">
            <v>435</v>
          </cell>
        </row>
        <row r="177">
          <cell r="A177">
            <v>436</v>
          </cell>
        </row>
        <row r="178">
          <cell r="A178">
            <v>437</v>
          </cell>
        </row>
        <row r="179">
          <cell r="A179">
            <v>438</v>
          </cell>
        </row>
        <row r="180">
          <cell r="A180">
            <v>439</v>
          </cell>
        </row>
        <row r="181">
          <cell r="A181">
            <v>441</v>
          </cell>
        </row>
        <row r="182">
          <cell r="A182">
            <v>442</v>
          </cell>
        </row>
        <row r="183">
          <cell r="A183">
            <v>443</v>
          </cell>
        </row>
        <row r="184">
          <cell r="A184">
            <v>444</v>
          </cell>
        </row>
        <row r="185">
          <cell r="A185">
            <v>445</v>
          </cell>
        </row>
        <row r="186">
          <cell r="A186">
            <v>446</v>
          </cell>
        </row>
        <row r="187">
          <cell r="A187">
            <v>447</v>
          </cell>
        </row>
        <row r="188">
          <cell r="A188">
            <v>448</v>
          </cell>
        </row>
        <row r="189">
          <cell r="A189">
            <v>451</v>
          </cell>
        </row>
        <row r="190">
          <cell r="A190">
            <v>452</v>
          </cell>
        </row>
        <row r="191">
          <cell r="A191">
            <v>459</v>
          </cell>
        </row>
        <row r="192">
          <cell r="A192">
            <v>461</v>
          </cell>
        </row>
        <row r="193">
          <cell r="A193">
            <v>462</v>
          </cell>
        </row>
        <row r="194">
          <cell r="A194">
            <v>463</v>
          </cell>
        </row>
        <row r="195">
          <cell r="A195">
            <v>464</v>
          </cell>
        </row>
        <row r="196">
          <cell r="A196">
            <v>465</v>
          </cell>
        </row>
        <row r="197">
          <cell r="A197">
            <v>466</v>
          </cell>
        </row>
        <row r="198">
          <cell r="A198">
            <v>469</v>
          </cell>
        </row>
        <row r="199">
          <cell r="A199">
            <v>471</v>
          </cell>
        </row>
        <row r="200">
          <cell r="A200">
            <v>481</v>
          </cell>
        </row>
        <row r="201">
          <cell r="A201">
            <v>482</v>
          </cell>
        </row>
        <row r="202">
          <cell r="A202">
            <v>483</v>
          </cell>
        </row>
        <row r="203">
          <cell r="A203">
            <v>484</v>
          </cell>
        </row>
        <row r="204">
          <cell r="A204">
            <v>485</v>
          </cell>
        </row>
        <row r="205">
          <cell r="A205">
            <v>491</v>
          </cell>
        </row>
        <row r="206">
          <cell r="A206">
            <v>492</v>
          </cell>
        </row>
        <row r="207">
          <cell r="A207">
            <v>493</v>
          </cell>
        </row>
        <row r="208">
          <cell r="A208">
            <v>511</v>
          </cell>
        </row>
        <row r="209">
          <cell r="A209">
            <v>512</v>
          </cell>
        </row>
        <row r="210">
          <cell r="A210">
            <v>513</v>
          </cell>
        </row>
        <row r="211">
          <cell r="A211">
            <v>514</v>
          </cell>
        </row>
        <row r="212">
          <cell r="A212">
            <v>515</v>
          </cell>
        </row>
        <row r="213">
          <cell r="A213">
            <v>519</v>
          </cell>
        </row>
        <row r="214">
          <cell r="A214">
            <v>521</v>
          </cell>
        </row>
        <row r="215">
          <cell r="A215">
            <v>522</v>
          </cell>
        </row>
        <row r="216">
          <cell r="A216">
            <v>523</v>
          </cell>
        </row>
        <row r="217">
          <cell r="A217">
            <v>529</v>
          </cell>
        </row>
        <row r="218">
          <cell r="A218">
            <v>531</v>
          </cell>
        </row>
        <row r="219">
          <cell r="A219">
            <v>532</v>
          </cell>
        </row>
        <row r="220">
          <cell r="A220">
            <v>541</v>
          </cell>
        </row>
        <row r="221">
          <cell r="A221">
            <v>542</v>
          </cell>
        </row>
        <row r="222">
          <cell r="A222">
            <v>543</v>
          </cell>
        </row>
        <row r="223">
          <cell r="A223">
            <v>544</v>
          </cell>
        </row>
        <row r="224">
          <cell r="A224">
            <v>545</v>
          </cell>
        </row>
        <row r="225">
          <cell r="A225">
            <v>549</v>
          </cell>
        </row>
        <row r="226">
          <cell r="A226">
            <v>551</v>
          </cell>
        </row>
        <row r="227">
          <cell r="A227">
            <v>561</v>
          </cell>
        </row>
        <row r="228">
          <cell r="A228">
            <v>562</v>
          </cell>
        </row>
        <row r="229">
          <cell r="A229">
            <v>563</v>
          </cell>
        </row>
        <row r="230">
          <cell r="A230">
            <v>564</v>
          </cell>
        </row>
        <row r="231">
          <cell r="A231">
            <v>565</v>
          </cell>
        </row>
        <row r="232">
          <cell r="A232">
            <v>566</v>
          </cell>
        </row>
        <row r="233">
          <cell r="A233">
            <v>567</v>
          </cell>
        </row>
        <row r="234">
          <cell r="A234">
            <v>569</v>
          </cell>
        </row>
        <row r="235">
          <cell r="A235">
            <v>571</v>
          </cell>
        </row>
        <row r="236">
          <cell r="A236">
            <v>572</v>
          </cell>
        </row>
        <row r="237">
          <cell r="A237">
            <v>573</v>
          </cell>
        </row>
        <row r="238">
          <cell r="A238">
            <v>574</v>
          </cell>
        </row>
        <row r="239">
          <cell r="A239">
            <v>575</v>
          </cell>
        </row>
        <row r="240">
          <cell r="A240">
            <v>576</v>
          </cell>
        </row>
        <row r="241">
          <cell r="A241">
            <v>577</v>
          </cell>
        </row>
        <row r="242">
          <cell r="A242">
            <v>578</v>
          </cell>
        </row>
        <row r="243">
          <cell r="A243">
            <v>579</v>
          </cell>
        </row>
        <row r="244">
          <cell r="A244">
            <v>581</v>
          </cell>
        </row>
        <row r="245">
          <cell r="A245">
            <v>582</v>
          </cell>
        </row>
        <row r="246">
          <cell r="A246">
            <v>583</v>
          </cell>
        </row>
        <row r="247">
          <cell r="A247">
            <v>589</v>
          </cell>
        </row>
        <row r="248">
          <cell r="A248">
            <v>591</v>
          </cell>
        </row>
        <row r="249">
          <cell r="A249">
            <v>592</v>
          </cell>
        </row>
        <row r="250">
          <cell r="A250">
            <v>593</v>
          </cell>
        </row>
        <row r="251">
          <cell r="A251">
            <v>594</v>
          </cell>
        </row>
        <row r="252">
          <cell r="A252">
            <v>595</v>
          </cell>
        </row>
        <row r="253">
          <cell r="A253">
            <v>596</v>
          </cell>
        </row>
        <row r="254">
          <cell r="A254">
            <v>597</v>
          </cell>
        </row>
        <row r="255">
          <cell r="A255">
            <v>598</v>
          </cell>
        </row>
        <row r="256">
          <cell r="A256">
            <v>599</v>
          </cell>
        </row>
        <row r="257">
          <cell r="A257">
            <v>611</v>
          </cell>
        </row>
        <row r="258">
          <cell r="A258">
            <v>612</v>
          </cell>
        </row>
        <row r="259">
          <cell r="A259">
            <v>613</v>
          </cell>
        </row>
        <row r="260">
          <cell r="A260">
            <v>614</v>
          </cell>
        </row>
        <row r="261">
          <cell r="A261">
            <v>615</v>
          </cell>
        </row>
        <row r="262">
          <cell r="A262">
            <v>616</v>
          </cell>
        </row>
        <row r="263">
          <cell r="A263">
            <v>617</v>
          </cell>
        </row>
        <row r="264">
          <cell r="A264">
            <v>619</v>
          </cell>
        </row>
        <row r="265">
          <cell r="A265">
            <v>621</v>
          </cell>
        </row>
        <row r="266">
          <cell r="A266">
            <v>622</v>
          </cell>
        </row>
        <row r="267">
          <cell r="A267">
            <v>623</v>
          </cell>
        </row>
        <row r="268">
          <cell r="A268">
            <v>624</v>
          </cell>
        </row>
        <row r="269">
          <cell r="A269">
            <v>625</v>
          </cell>
        </row>
        <row r="270">
          <cell r="A270">
            <v>626</v>
          </cell>
        </row>
        <row r="271">
          <cell r="A271">
            <v>627</v>
          </cell>
        </row>
        <row r="272">
          <cell r="A272">
            <v>629</v>
          </cell>
        </row>
        <row r="273">
          <cell r="A273">
            <v>631</v>
          </cell>
        </row>
        <row r="274">
          <cell r="A274">
            <v>632</v>
          </cell>
        </row>
        <row r="275">
          <cell r="A275">
            <v>711</v>
          </cell>
        </row>
        <row r="276">
          <cell r="A276">
            <v>712</v>
          </cell>
        </row>
        <row r="277">
          <cell r="A277">
            <v>721</v>
          </cell>
        </row>
        <row r="278">
          <cell r="A278">
            <v>722</v>
          </cell>
        </row>
        <row r="279">
          <cell r="A279">
            <v>723</v>
          </cell>
        </row>
        <row r="280">
          <cell r="A280">
            <v>724</v>
          </cell>
        </row>
        <row r="281">
          <cell r="A281">
            <v>725</v>
          </cell>
        </row>
        <row r="282">
          <cell r="A282">
            <v>726</v>
          </cell>
        </row>
        <row r="283">
          <cell r="A283">
            <v>727</v>
          </cell>
        </row>
        <row r="284">
          <cell r="A284">
            <v>728</v>
          </cell>
        </row>
        <row r="285">
          <cell r="A285">
            <v>729</v>
          </cell>
        </row>
        <row r="286">
          <cell r="A286">
            <v>731</v>
          </cell>
        </row>
        <row r="287">
          <cell r="A287">
            <v>732</v>
          </cell>
        </row>
        <row r="288">
          <cell r="A288">
            <v>733</v>
          </cell>
        </row>
        <row r="289">
          <cell r="A289">
            <v>734</v>
          </cell>
        </row>
        <row r="290">
          <cell r="A290">
            <v>735</v>
          </cell>
        </row>
        <row r="291">
          <cell r="A291">
            <v>739</v>
          </cell>
        </row>
        <row r="292">
          <cell r="A292">
            <v>741</v>
          </cell>
        </row>
        <row r="293">
          <cell r="A293">
            <v>742</v>
          </cell>
        </row>
        <row r="294">
          <cell r="A294">
            <v>743</v>
          </cell>
        </row>
        <row r="295">
          <cell r="A295">
            <v>744</v>
          </cell>
        </row>
        <row r="296">
          <cell r="A296">
            <v>745</v>
          </cell>
        </row>
        <row r="297">
          <cell r="A297">
            <v>746</v>
          </cell>
        </row>
        <row r="298">
          <cell r="A298">
            <v>747</v>
          </cell>
        </row>
        <row r="299">
          <cell r="A299">
            <v>748</v>
          </cell>
        </row>
        <row r="300">
          <cell r="A300">
            <v>749</v>
          </cell>
        </row>
        <row r="301">
          <cell r="A301">
            <v>751</v>
          </cell>
        </row>
        <row r="302">
          <cell r="A302">
            <v>752</v>
          </cell>
        </row>
        <row r="303">
          <cell r="A303">
            <v>753</v>
          </cell>
        </row>
        <row r="304">
          <cell r="A304">
            <v>754</v>
          </cell>
        </row>
        <row r="305">
          <cell r="A305">
            <v>755</v>
          </cell>
        </row>
        <row r="306">
          <cell r="A306">
            <v>756</v>
          </cell>
        </row>
        <row r="307">
          <cell r="A307">
            <v>757</v>
          </cell>
        </row>
        <row r="308">
          <cell r="A308">
            <v>758</v>
          </cell>
        </row>
        <row r="309">
          <cell r="A309">
            <v>759</v>
          </cell>
        </row>
        <row r="310">
          <cell r="A310">
            <v>761</v>
          </cell>
        </row>
        <row r="311">
          <cell r="A311">
            <v>762</v>
          </cell>
        </row>
        <row r="312">
          <cell r="A312">
            <v>791</v>
          </cell>
        </row>
        <row r="313">
          <cell r="A313">
            <v>792</v>
          </cell>
        </row>
        <row r="314">
          <cell r="A314">
            <v>799</v>
          </cell>
        </row>
        <row r="315">
          <cell r="A315">
            <v>811</v>
          </cell>
        </row>
        <row r="316">
          <cell r="A316">
            <v>812</v>
          </cell>
        </row>
        <row r="317">
          <cell r="A317">
            <v>813</v>
          </cell>
        </row>
        <row r="318">
          <cell r="A318">
            <v>814</v>
          </cell>
        </row>
        <row r="319">
          <cell r="A319">
            <v>815</v>
          </cell>
        </row>
        <row r="320">
          <cell r="A320">
            <v>816</v>
          </cell>
        </row>
        <row r="321">
          <cell r="A321">
            <v>831</v>
          </cell>
        </row>
        <row r="322">
          <cell r="A322">
            <v>832</v>
          </cell>
        </row>
        <row r="323">
          <cell r="A323">
            <v>833</v>
          </cell>
        </row>
        <row r="324">
          <cell r="A324">
            <v>834</v>
          </cell>
        </row>
        <row r="325">
          <cell r="A325">
            <v>835</v>
          </cell>
        </row>
        <row r="326">
          <cell r="A326">
            <v>851</v>
          </cell>
        </row>
        <row r="327">
          <cell r="A327">
            <v>852</v>
          </cell>
        </row>
        <row r="328">
          <cell r="A328">
            <v>853</v>
          </cell>
        </row>
        <row r="329">
          <cell r="A329">
            <v>911</v>
          </cell>
        </row>
        <row r="330">
          <cell r="A330">
            <v>912</v>
          </cell>
        </row>
        <row r="331">
          <cell r="A331">
            <v>913</v>
          </cell>
        </row>
        <row r="332">
          <cell r="A332">
            <v>914</v>
          </cell>
        </row>
        <row r="333">
          <cell r="A333">
            <v>915</v>
          </cell>
        </row>
        <row r="334">
          <cell r="A334">
            <v>916</v>
          </cell>
        </row>
        <row r="335">
          <cell r="A335">
            <v>917</v>
          </cell>
        </row>
        <row r="336">
          <cell r="A336">
            <v>918</v>
          </cell>
        </row>
        <row r="337">
          <cell r="A337">
            <v>921</v>
          </cell>
        </row>
        <row r="338">
          <cell r="A338">
            <v>922</v>
          </cell>
        </row>
        <row r="339">
          <cell r="A339">
            <v>923</v>
          </cell>
        </row>
        <row r="340">
          <cell r="A340">
            <v>924</v>
          </cell>
        </row>
        <row r="341">
          <cell r="A341">
            <v>925</v>
          </cell>
        </row>
        <row r="342">
          <cell r="A342">
            <v>926</v>
          </cell>
        </row>
        <row r="343">
          <cell r="A343">
            <v>927</v>
          </cell>
        </row>
        <row r="344">
          <cell r="A344">
            <v>928</v>
          </cell>
        </row>
        <row r="345">
          <cell r="A345">
            <v>931</v>
          </cell>
        </row>
        <row r="346">
          <cell r="A346">
            <v>932</v>
          </cell>
        </row>
        <row r="347">
          <cell r="A347">
            <v>941</v>
          </cell>
        </row>
        <row r="348">
          <cell r="A348">
            <v>942</v>
          </cell>
        </row>
        <row r="349">
          <cell r="A349">
            <v>951</v>
          </cell>
        </row>
        <row r="350">
          <cell r="A350">
            <v>961</v>
          </cell>
        </row>
        <row r="351">
          <cell r="A351">
            <v>962</v>
          </cell>
        </row>
        <row r="352">
          <cell r="A352">
            <v>991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uayo@uttt.edu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guayo@utt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naguayo@uttt.edu.mx" TargetMode="External"/><Relationship Id="rId2" Type="http://schemas.openxmlformats.org/officeDocument/2006/relationships/hyperlink" Target="mailto:naguayo@uttt.edu.mx" TargetMode="External"/><Relationship Id="rId1" Type="http://schemas.openxmlformats.org/officeDocument/2006/relationships/hyperlink" Target="mailto:naguayo@uttt.edu.mx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naguayo@uttt.edu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naguayo@uttt.edu.mx" TargetMode="External"/><Relationship Id="rId1" Type="http://schemas.openxmlformats.org/officeDocument/2006/relationships/hyperlink" Target="mailto:naguayo@uttt.edu.mx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naguayo@uttt.edu.m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K33"/>
  <sheetViews>
    <sheetView topLeftCell="A13" zoomScale="80" zoomScaleNormal="80" workbookViewId="0">
      <selection activeCell="D21" sqref="D21"/>
    </sheetView>
  </sheetViews>
  <sheetFormatPr baseColWidth="10" defaultColWidth="24.85546875" defaultRowHeight="12.75" x14ac:dyDescent="0.25"/>
  <cols>
    <col min="1" max="1" width="3.5703125" style="20" bestFit="1" customWidth="1"/>
    <col min="2" max="2" width="21.7109375" style="20" customWidth="1"/>
    <col min="3" max="3" width="32.42578125" style="20" customWidth="1"/>
    <col min="4" max="4" width="17.140625" style="20" customWidth="1"/>
    <col min="5" max="5" width="19.7109375" style="20" customWidth="1"/>
    <col min="6" max="6" width="16.85546875" style="20" customWidth="1"/>
    <col min="7" max="7" width="18.85546875" style="20" customWidth="1"/>
    <col min="8" max="8" width="22.42578125" style="20" customWidth="1"/>
    <col min="9" max="9" width="17.85546875" style="20" customWidth="1"/>
    <col min="10" max="10" width="34.85546875" style="20" customWidth="1"/>
    <col min="11" max="16384" width="24.85546875" style="20"/>
  </cols>
  <sheetData>
    <row r="1" spans="1:11" ht="55.5" customHeight="1" thickBot="1" x14ac:dyDescent="0.3">
      <c r="A1" s="90" t="s">
        <v>65</v>
      </c>
      <c r="B1" s="91"/>
      <c r="C1" s="92"/>
      <c r="D1" s="92"/>
      <c r="E1" s="92"/>
      <c r="F1" s="92"/>
      <c r="G1" s="92"/>
      <c r="H1" s="92"/>
      <c r="I1" s="92"/>
      <c r="J1" s="93"/>
    </row>
    <row r="2" spans="1:11" ht="17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6.5" customHeight="1" x14ac:dyDescent="0.25">
      <c r="A3" s="16"/>
      <c r="B3" s="21" t="s">
        <v>9</v>
      </c>
      <c r="C3" s="22" t="s">
        <v>22</v>
      </c>
      <c r="D3" s="23"/>
      <c r="E3" s="28"/>
      <c r="G3" s="21" t="s">
        <v>41</v>
      </c>
      <c r="H3" s="32"/>
      <c r="I3" s="32"/>
      <c r="J3" s="32"/>
    </row>
    <row r="4" spans="1:11" ht="32.25" customHeight="1" x14ac:dyDescent="0.25">
      <c r="B4" s="21" t="s">
        <v>10</v>
      </c>
      <c r="C4" s="47" t="s">
        <v>21</v>
      </c>
      <c r="D4" s="46"/>
      <c r="E4" s="44"/>
      <c r="G4" s="21" t="s">
        <v>8</v>
      </c>
      <c r="H4" s="36" t="s">
        <v>23</v>
      </c>
      <c r="I4" s="22"/>
      <c r="J4" s="22"/>
    </row>
    <row r="5" spans="1:11" ht="48.75" customHeight="1" x14ac:dyDescent="0.25">
      <c r="B5" s="25" t="s">
        <v>2</v>
      </c>
      <c r="C5" s="94" t="s">
        <v>40</v>
      </c>
      <c r="D5" s="94"/>
      <c r="E5" s="45"/>
      <c r="F5" s="41"/>
      <c r="G5" s="21" t="s">
        <v>11</v>
      </c>
      <c r="H5" s="37" t="s">
        <v>24</v>
      </c>
      <c r="I5" s="22"/>
      <c r="J5" s="22"/>
    </row>
    <row r="6" spans="1:11" ht="20.25" customHeight="1" x14ac:dyDescent="0.25">
      <c r="B6" s="21" t="s">
        <v>1</v>
      </c>
      <c r="C6" s="42"/>
      <c r="D6" s="46"/>
      <c r="E6" s="39"/>
      <c r="F6" s="41"/>
      <c r="G6" s="21" t="s">
        <v>16</v>
      </c>
      <c r="H6" s="27" t="s">
        <v>25</v>
      </c>
      <c r="I6" s="22"/>
      <c r="J6" s="22"/>
    </row>
    <row r="7" spans="1:11" ht="21" customHeight="1" x14ac:dyDescent="0.25">
      <c r="B7" s="21" t="s">
        <v>3</v>
      </c>
      <c r="C7" s="42">
        <v>2016</v>
      </c>
      <c r="D7" s="46"/>
      <c r="E7" s="39"/>
      <c r="F7" s="41"/>
      <c r="G7" s="21" t="s">
        <v>18</v>
      </c>
      <c r="H7" s="22" t="s">
        <v>26</v>
      </c>
      <c r="I7" s="22" t="s">
        <v>27</v>
      </c>
      <c r="J7" s="22"/>
    </row>
    <row r="8" spans="1:11" ht="21" customHeight="1" x14ac:dyDescent="0.25">
      <c r="C8" s="28"/>
      <c r="D8" s="28"/>
      <c r="E8" s="39"/>
      <c r="F8" s="41"/>
    </row>
    <row r="9" spans="1:11" ht="16.5" customHeight="1" x14ac:dyDescent="0.2">
      <c r="A9" s="52"/>
      <c r="B9" s="53" t="s">
        <v>42</v>
      </c>
      <c r="C9" s="54"/>
      <c r="D9" s="54"/>
      <c r="E9" s="54"/>
      <c r="F9" s="21"/>
      <c r="G9" s="21"/>
      <c r="H9" s="21"/>
      <c r="I9" s="21"/>
      <c r="J9" s="21"/>
    </row>
    <row r="10" spans="1:11" ht="20.25" customHeight="1" x14ac:dyDescent="0.25">
      <c r="A10" s="54"/>
      <c r="B10" s="54" t="s">
        <v>43</v>
      </c>
      <c r="C10" s="55"/>
      <c r="D10" s="55"/>
      <c r="E10" s="55"/>
    </row>
    <row r="11" spans="1:11" ht="16.5" customHeight="1" thickBot="1" x14ac:dyDescent="0.3">
      <c r="F11" s="95" t="s">
        <v>6</v>
      </c>
      <c r="G11" s="95"/>
      <c r="H11" s="95"/>
      <c r="I11" s="95"/>
    </row>
    <row r="12" spans="1:11" ht="28.5" customHeight="1" thickBot="1" x14ac:dyDescent="0.3">
      <c r="A12" s="1" t="s">
        <v>4</v>
      </c>
      <c r="B12" s="17" t="s">
        <v>34</v>
      </c>
      <c r="C12" s="17" t="s">
        <v>12</v>
      </c>
      <c r="D12" s="17" t="s">
        <v>35</v>
      </c>
      <c r="E12" s="17" t="s">
        <v>5</v>
      </c>
      <c r="F12" s="2" t="s">
        <v>15</v>
      </c>
      <c r="G12" s="2" t="s">
        <v>13</v>
      </c>
      <c r="H12" s="2" t="s">
        <v>14</v>
      </c>
      <c r="I12" s="2" t="s">
        <v>17</v>
      </c>
      <c r="J12" s="1" t="s">
        <v>7</v>
      </c>
    </row>
    <row r="13" spans="1:11" ht="58.5" customHeight="1" x14ac:dyDescent="0.25">
      <c r="A13" s="3">
        <v>1</v>
      </c>
      <c r="B13" s="3" t="s">
        <v>49</v>
      </c>
      <c r="C13" s="6" t="s">
        <v>47</v>
      </c>
      <c r="D13" s="6" t="s">
        <v>36</v>
      </c>
      <c r="E13" s="3" t="s">
        <v>28</v>
      </c>
      <c r="F13" s="10">
        <f>6999+2849</f>
        <v>9848</v>
      </c>
      <c r="G13" s="10">
        <f>6999+2849</f>
        <v>9848</v>
      </c>
      <c r="H13" s="10">
        <f>6999+2849</f>
        <v>9848</v>
      </c>
      <c r="I13" s="10">
        <f>6999+2849</f>
        <v>9848</v>
      </c>
      <c r="J13" s="6" t="s">
        <v>67</v>
      </c>
      <c r="K13" s="51"/>
    </row>
    <row r="14" spans="1:11" ht="27" customHeight="1" thickBot="1" x14ac:dyDescent="0.3">
      <c r="A14" s="4"/>
      <c r="B14" s="4"/>
      <c r="C14" s="7"/>
      <c r="D14" s="7"/>
      <c r="E14" s="9"/>
      <c r="F14" s="11"/>
      <c r="G14" s="11"/>
      <c r="H14" s="11"/>
      <c r="I14" s="11"/>
      <c r="J14" s="5"/>
    </row>
    <row r="15" spans="1:11" ht="27" customHeight="1" x14ac:dyDescent="0.25">
      <c r="A15" s="3"/>
      <c r="B15" s="43"/>
      <c r="C15" s="7"/>
      <c r="D15" s="7"/>
      <c r="E15" s="9"/>
      <c r="F15" s="11"/>
      <c r="G15" s="11"/>
      <c r="H15" s="11"/>
      <c r="I15" s="11"/>
      <c r="J15" s="5"/>
    </row>
    <row r="16" spans="1:11" ht="27" customHeight="1" thickBot="1" x14ac:dyDescent="0.3">
      <c r="A16" s="4"/>
      <c r="B16" s="4"/>
      <c r="C16" s="7"/>
      <c r="D16" s="7"/>
      <c r="E16" s="9"/>
      <c r="F16" s="11"/>
      <c r="G16" s="11"/>
      <c r="H16" s="11"/>
      <c r="I16" s="11"/>
      <c r="J16" s="5"/>
    </row>
    <row r="17" spans="1:11" ht="27" customHeight="1" x14ac:dyDescent="0.25">
      <c r="A17" s="3"/>
      <c r="B17" s="43"/>
      <c r="C17" s="13"/>
      <c r="D17" s="13"/>
      <c r="E17" s="9"/>
      <c r="F17" s="14"/>
      <c r="G17" s="14"/>
      <c r="H17" s="14"/>
      <c r="I17" s="14"/>
      <c r="J17" s="15"/>
    </row>
    <row r="18" spans="1:11" ht="27" customHeight="1" thickBot="1" x14ac:dyDescent="0.3">
      <c r="A18" s="4"/>
      <c r="B18" s="4"/>
      <c r="C18" s="13"/>
      <c r="D18" s="13"/>
      <c r="E18" s="9"/>
      <c r="F18" s="14"/>
      <c r="G18" s="14"/>
      <c r="H18" s="14"/>
      <c r="I18" s="14"/>
      <c r="J18" s="15"/>
    </row>
    <row r="19" spans="1:11" ht="27" customHeight="1" x14ac:dyDescent="0.25">
      <c r="A19" s="3"/>
      <c r="B19" s="43"/>
      <c r="C19" s="13"/>
      <c r="D19" s="13"/>
      <c r="E19" s="9"/>
      <c r="F19" s="14"/>
      <c r="G19" s="14"/>
      <c r="H19" s="14"/>
      <c r="I19" s="14"/>
      <c r="J19" s="15"/>
    </row>
    <row r="20" spans="1:11" ht="27" customHeight="1" thickBot="1" x14ac:dyDescent="0.3">
      <c r="A20" s="4"/>
      <c r="B20" s="4"/>
      <c r="C20" s="13"/>
      <c r="D20" s="13"/>
      <c r="E20" s="9"/>
      <c r="F20" s="14"/>
      <c r="G20" s="14"/>
      <c r="H20" s="14"/>
      <c r="I20" s="14"/>
      <c r="J20" s="15"/>
    </row>
    <row r="21" spans="1:11" ht="27" customHeight="1" x14ac:dyDescent="0.25">
      <c r="A21" s="3"/>
      <c r="B21" s="43"/>
      <c r="C21" s="13"/>
      <c r="D21" s="13"/>
      <c r="E21" s="9"/>
      <c r="F21" s="14"/>
      <c r="G21" s="14"/>
      <c r="H21" s="14"/>
      <c r="I21" s="14"/>
      <c r="J21" s="15"/>
    </row>
    <row r="22" spans="1:11" ht="27" customHeight="1" thickBot="1" x14ac:dyDescent="0.3">
      <c r="A22" s="4"/>
      <c r="B22" s="4"/>
      <c r="C22" s="13"/>
      <c r="D22" s="13"/>
      <c r="E22" s="9"/>
      <c r="F22" s="14"/>
      <c r="G22" s="14"/>
      <c r="H22" s="14"/>
      <c r="I22" s="14"/>
      <c r="J22" s="15"/>
    </row>
    <row r="23" spans="1:11" ht="27" customHeight="1" x14ac:dyDescent="0.25">
      <c r="A23" s="3"/>
      <c r="B23" s="43"/>
      <c r="C23" s="13"/>
      <c r="D23" s="13"/>
      <c r="E23" s="9"/>
      <c r="F23" s="14"/>
      <c r="G23" s="14"/>
      <c r="H23" s="14"/>
      <c r="I23" s="14"/>
      <c r="J23" s="15"/>
    </row>
    <row r="24" spans="1:11" ht="27" customHeight="1" thickBot="1" x14ac:dyDescent="0.3">
      <c r="A24" s="4"/>
      <c r="B24" s="8"/>
      <c r="C24" s="8"/>
      <c r="D24" s="8"/>
      <c r="E24" s="9"/>
      <c r="F24" s="12"/>
      <c r="G24" s="12"/>
      <c r="H24" s="12"/>
      <c r="I24" s="12"/>
      <c r="J24" s="8"/>
    </row>
    <row r="25" spans="1:11" ht="27" customHeight="1" thickBot="1" x14ac:dyDescent="0.3">
      <c r="E25" s="19" t="s">
        <v>0</v>
      </c>
      <c r="F25" s="29">
        <f>SUM(F13:F24)</f>
        <v>9848</v>
      </c>
      <c r="G25" s="29">
        <f t="shared" ref="G25:I25" si="0">SUM(G13:G24)</f>
        <v>9848</v>
      </c>
      <c r="H25" s="29">
        <f t="shared" si="0"/>
        <v>9848</v>
      </c>
      <c r="I25" s="29">
        <f t="shared" si="0"/>
        <v>9848</v>
      </c>
    </row>
    <row r="26" spans="1:11" ht="21.75" customHeight="1" x14ac:dyDescent="0.25">
      <c r="A26" s="30" t="s">
        <v>44</v>
      </c>
      <c r="B26" s="30"/>
      <c r="G26" s="18"/>
      <c r="H26" s="31"/>
      <c r="I26" s="31"/>
      <c r="J26" s="31"/>
      <c r="K26" s="31"/>
    </row>
    <row r="27" spans="1:11" ht="21.75" customHeight="1" x14ac:dyDescent="0.25">
      <c r="A27" s="30"/>
      <c r="B27" s="30"/>
      <c r="G27" s="18"/>
      <c r="H27" s="31"/>
      <c r="I27" s="31"/>
      <c r="J27" s="31"/>
      <c r="K27" s="31"/>
    </row>
    <row r="28" spans="1:11" ht="24" customHeight="1" x14ac:dyDescent="0.25">
      <c r="J28" s="32"/>
      <c r="K28" s="32"/>
    </row>
    <row r="29" spans="1:11" ht="12.75" customHeight="1" x14ac:dyDescent="0.25">
      <c r="C29" s="96" t="s">
        <v>19</v>
      </c>
      <c r="D29" s="96"/>
      <c r="E29" s="34"/>
      <c r="G29" s="96" t="s">
        <v>20</v>
      </c>
      <c r="H29" s="96"/>
      <c r="I29" s="68"/>
      <c r="J29" s="67" t="s">
        <v>37</v>
      </c>
      <c r="K29" s="34"/>
    </row>
    <row r="30" spans="1:11" ht="24" customHeight="1" x14ac:dyDescent="0.25">
      <c r="C30" s="89" t="s">
        <v>29</v>
      </c>
      <c r="D30" s="89"/>
      <c r="E30" s="21"/>
      <c r="G30" s="89" t="s">
        <v>31</v>
      </c>
      <c r="H30" s="89"/>
      <c r="I30" s="66"/>
      <c r="J30" s="66" t="s">
        <v>38</v>
      </c>
      <c r="K30" s="21"/>
    </row>
    <row r="31" spans="1:11" x14ac:dyDescent="0.25">
      <c r="C31" s="89" t="s">
        <v>30</v>
      </c>
      <c r="D31" s="89"/>
      <c r="E31" s="21"/>
      <c r="G31" s="89" t="s">
        <v>32</v>
      </c>
      <c r="H31" s="89"/>
      <c r="J31" s="66" t="s">
        <v>39</v>
      </c>
    </row>
    <row r="32" spans="1:11" ht="21.75" customHeight="1" x14ac:dyDescent="0.25">
      <c r="J32" s="32"/>
    </row>
    <row r="33" spans="3:4" ht="24" customHeight="1" x14ac:dyDescent="0.25">
      <c r="C33" s="30"/>
      <c r="D33" s="30"/>
    </row>
  </sheetData>
  <mergeCells count="9">
    <mergeCell ref="C31:D31"/>
    <mergeCell ref="G31:H31"/>
    <mergeCell ref="A1:J1"/>
    <mergeCell ref="C5:D5"/>
    <mergeCell ref="F11:I11"/>
    <mergeCell ref="C29:D29"/>
    <mergeCell ref="G29:H29"/>
    <mergeCell ref="C30:D30"/>
    <mergeCell ref="G30:H30"/>
  </mergeCells>
  <hyperlinks>
    <hyperlink ref="H6" r:id="rId1"/>
  </hyperlinks>
  <printOptions horizontalCentered="1" verticalCentered="1"/>
  <pageMargins left="0.85" right="0.17" top="0.19685039370078741" bottom="0.19685039370078741" header="0.31496062992125984" footer="0.31496062992125984"/>
  <pageSetup scale="6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K33"/>
  <sheetViews>
    <sheetView tabSelected="1" topLeftCell="A4" zoomScale="80" zoomScaleNormal="80" workbookViewId="0">
      <selection activeCell="D21" sqref="D21"/>
    </sheetView>
  </sheetViews>
  <sheetFormatPr baseColWidth="10" defaultColWidth="24.85546875" defaultRowHeight="12.75" x14ac:dyDescent="0.25"/>
  <cols>
    <col min="1" max="1" width="3.5703125" style="20" bestFit="1" customWidth="1"/>
    <col min="2" max="2" width="21.7109375" style="20" customWidth="1"/>
    <col min="3" max="3" width="32.42578125" style="20" customWidth="1"/>
    <col min="4" max="4" width="16.42578125" style="20" customWidth="1"/>
    <col min="5" max="6" width="18.28515625" style="20" customWidth="1"/>
    <col min="7" max="7" width="18.85546875" style="20" customWidth="1"/>
    <col min="8" max="8" width="20.28515625" style="20" customWidth="1"/>
    <col min="9" max="9" width="15.5703125" style="20" customWidth="1"/>
    <col min="10" max="10" width="35.5703125" style="20" customWidth="1"/>
    <col min="11" max="16384" width="24.85546875" style="20"/>
  </cols>
  <sheetData>
    <row r="1" spans="1:11" ht="55.5" customHeight="1" thickBot="1" x14ac:dyDescent="0.3">
      <c r="A1" s="90" t="s">
        <v>65</v>
      </c>
      <c r="B1" s="91"/>
      <c r="C1" s="92"/>
      <c r="D1" s="92"/>
      <c r="E1" s="92"/>
      <c r="F1" s="92"/>
      <c r="G1" s="92"/>
      <c r="H1" s="92"/>
      <c r="I1" s="92"/>
      <c r="J1" s="93"/>
    </row>
    <row r="2" spans="1:11" ht="17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6.5" customHeight="1" x14ac:dyDescent="0.25">
      <c r="A3" s="16"/>
      <c r="B3" s="21" t="s">
        <v>9</v>
      </c>
      <c r="C3" s="22" t="s">
        <v>22</v>
      </c>
      <c r="D3" s="23"/>
      <c r="E3" s="28"/>
      <c r="G3" s="21" t="s">
        <v>41</v>
      </c>
      <c r="H3" s="32"/>
      <c r="I3" s="32"/>
      <c r="J3" s="32"/>
    </row>
    <row r="4" spans="1:11" ht="32.25" customHeight="1" x14ac:dyDescent="0.25">
      <c r="B4" s="21" t="s">
        <v>10</v>
      </c>
      <c r="C4" s="47" t="s">
        <v>21</v>
      </c>
      <c r="D4" s="46"/>
      <c r="E4" s="44"/>
      <c r="G4" s="21" t="s">
        <v>8</v>
      </c>
      <c r="H4" s="36" t="s">
        <v>23</v>
      </c>
      <c r="I4" s="22"/>
      <c r="J4" s="22"/>
    </row>
    <row r="5" spans="1:11" ht="36" customHeight="1" x14ac:dyDescent="0.25">
      <c r="B5" s="25" t="s">
        <v>2</v>
      </c>
      <c r="C5" s="94" t="s">
        <v>61</v>
      </c>
      <c r="D5" s="94"/>
      <c r="E5" s="45"/>
      <c r="F5" s="41"/>
      <c r="G5" s="21" t="s">
        <v>11</v>
      </c>
      <c r="H5" s="37" t="s">
        <v>24</v>
      </c>
      <c r="I5" s="22"/>
      <c r="J5" s="22"/>
    </row>
    <row r="6" spans="1:11" ht="20.25" customHeight="1" x14ac:dyDescent="0.25">
      <c r="B6" s="21" t="s">
        <v>1</v>
      </c>
      <c r="C6" s="42"/>
      <c r="D6" s="46"/>
      <c r="E6" s="39"/>
      <c r="F6" s="41"/>
      <c r="G6" s="21" t="s">
        <v>16</v>
      </c>
      <c r="H6" s="88" t="s">
        <v>25</v>
      </c>
      <c r="I6" s="22"/>
      <c r="J6" s="22"/>
    </row>
    <row r="7" spans="1:11" ht="21" customHeight="1" x14ac:dyDescent="0.25">
      <c r="B7" s="21" t="s">
        <v>3</v>
      </c>
      <c r="C7" s="42">
        <v>2016</v>
      </c>
      <c r="D7" s="46"/>
      <c r="E7" s="39"/>
      <c r="F7" s="41"/>
      <c r="G7" s="21" t="s">
        <v>18</v>
      </c>
      <c r="H7" s="22" t="s">
        <v>26</v>
      </c>
      <c r="I7" s="22" t="s">
        <v>27</v>
      </c>
      <c r="J7" s="22"/>
    </row>
    <row r="8" spans="1:11" ht="21" customHeight="1" x14ac:dyDescent="0.25">
      <c r="C8" s="28"/>
      <c r="D8" s="28"/>
      <c r="E8" s="39"/>
      <c r="F8" s="41"/>
    </row>
    <row r="9" spans="1:11" ht="16.5" customHeight="1" x14ac:dyDescent="0.2">
      <c r="A9" s="52"/>
      <c r="B9" s="53" t="s">
        <v>42</v>
      </c>
      <c r="C9" s="54"/>
      <c r="D9" s="54"/>
      <c r="E9" s="54"/>
      <c r="F9" s="21"/>
      <c r="G9" s="21"/>
      <c r="H9" s="21"/>
      <c r="I9" s="21"/>
      <c r="J9" s="21"/>
    </row>
    <row r="10" spans="1:11" ht="20.25" customHeight="1" x14ac:dyDescent="0.25">
      <c r="A10" s="54"/>
      <c r="B10" s="54" t="s">
        <v>43</v>
      </c>
      <c r="C10" s="55"/>
      <c r="D10" s="55"/>
      <c r="E10" s="55"/>
    </row>
    <row r="11" spans="1:11" ht="16.5" customHeight="1" thickBot="1" x14ac:dyDescent="0.3">
      <c r="F11" s="95" t="s">
        <v>6</v>
      </c>
      <c r="G11" s="95"/>
      <c r="H11" s="95"/>
      <c r="I11" s="95"/>
    </row>
    <row r="12" spans="1:11" ht="28.5" customHeight="1" thickBot="1" x14ac:dyDescent="0.3">
      <c r="A12" s="1" t="s">
        <v>4</v>
      </c>
      <c r="B12" s="17" t="s">
        <v>34</v>
      </c>
      <c r="C12" s="17" t="s">
        <v>12</v>
      </c>
      <c r="D12" s="17" t="s">
        <v>35</v>
      </c>
      <c r="E12" s="17" t="s">
        <v>5</v>
      </c>
      <c r="F12" s="2" t="s">
        <v>15</v>
      </c>
      <c r="G12" s="2" t="s">
        <v>13</v>
      </c>
      <c r="H12" s="2" t="s">
        <v>14</v>
      </c>
      <c r="I12" s="2" t="s">
        <v>17</v>
      </c>
      <c r="J12" s="1" t="s">
        <v>7</v>
      </c>
    </row>
    <row r="13" spans="1:11" ht="59.25" customHeight="1" x14ac:dyDescent="0.25">
      <c r="A13" s="3">
        <v>1</v>
      </c>
      <c r="B13" s="3" t="s">
        <v>64</v>
      </c>
      <c r="C13" s="6" t="s">
        <v>62</v>
      </c>
      <c r="D13" s="6" t="s">
        <v>36</v>
      </c>
      <c r="E13" s="3" t="s">
        <v>28</v>
      </c>
      <c r="F13" s="10">
        <v>1235947</v>
      </c>
      <c r="G13" s="10">
        <v>1235947</v>
      </c>
      <c r="H13" s="10">
        <v>1204923.6100000001</v>
      </c>
      <c r="I13" s="10">
        <f>H13</f>
        <v>1204923.6100000001</v>
      </c>
      <c r="J13" s="6"/>
      <c r="K13" s="51"/>
    </row>
    <row r="14" spans="1:11" ht="27" customHeight="1" thickBot="1" x14ac:dyDescent="0.3">
      <c r="A14" s="4"/>
      <c r="B14" s="4"/>
      <c r="C14" s="7"/>
      <c r="D14" s="7"/>
      <c r="E14" s="9"/>
      <c r="F14" s="11"/>
      <c r="G14" s="11"/>
      <c r="H14" s="11"/>
      <c r="I14" s="11"/>
      <c r="J14" s="5"/>
    </row>
    <row r="15" spans="1:11" ht="27" customHeight="1" x14ac:dyDescent="0.25">
      <c r="A15" s="3"/>
      <c r="B15" s="43"/>
      <c r="C15" s="7"/>
      <c r="D15" s="7"/>
      <c r="E15" s="9"/>
      <c r="F15" s="11"/>
      <c r="G15" s="11"/>
      <c r="H15" s="11"/>
      <c r="I15" s="11"/>
      <c r="J15" s="5"/>
    </row>
    <row r="16" spans="1:11" ht="27" customHeight="1" thickBot="1" x14ac:dyDescent="0.3">
      <c r="A16" s="4"/>
      <c r="B16" s="4"/>
      <c r="C16" s="7"/>
      <c r="D16" s="7"/>
      <c r="E16" s="9"/>
      <c r="F16" s="11"/>
      <c r="G16" s="11"/>
      <c r="H16" s="11"/>
      <c r="I16" s="11"/>
      <c r="J16" s="5"/>
    </row>
    <row r="17" spans="1:11" ht="27" customHeight="1" x14ac:dyDescent="0.25">
      <c r="A17" s="3"/>
      <c r="B17" s="43"/>
      <c r="C17" s="13"/>
      <c r="D17" s="13"/>
      <c r="E17" s="9"/>
      <c r="F17" s="14"/>
      <c r="G17" s="14"/>
      <c r="H17" s="14"/>
      <c r="I17" s="14"/>
      <c r="J17" s="15"/>
    </row>
    <row r="18" spans="1:11" ht="27" customHeight="1" thickBot="1" x14ac:dyDescent="0.3">
      <c r="A18" s="4"/>
      <c r="B18" s="4"/>
      <c r="C18" s="13"/>
      <c r="D18" s="13"/>
      <c r="E18" s="9"/>
      <c r="F18" s="14"/>
      <c r="G18" s="14"/>
      <c r="H18" s="14"/>
      <c r="I18" s="14"/>
      <c r="J18" s="15"/>
    </row>
    <row r="19" spans="1:11" ht="27" customHeight="1" x14ac:dyDescent="0.25">
      <c r="A19" s="3"/>
      <c r="B19" s="43"/>
      <c r="C19" s="13"/>
      <c r="D19" s="13"/>
      <c r="E19" s="9"/>
      <c r="F19" s="14"/>
      <c r="G19" s="14"/>
      <c r="H19" s="14"/>
      <c r="I19" s="14"/>
      <c r="J19" s="15"/>
    </row>
    <row r="20" spans="1:11" ht="27" customHeight="1" thickBot="1" x14ac:dyDescent="0.3">
      <c r="A20" s="4"/>
      <c r="B20" s="4"/>
      <c r="C20" s="13"/>
      <c r="D20" s="13"/>
      <c r="E20" s="9"/>
      <c r="F20" s="14"/>
      <c r="G20" s="14"/>
      <c r="H20" s="14"/>
      <c r="I20" s="14"/>
      <c r="J20" s="15"/>
    </row>
    <row r="21" spans="1:11" ht="27" customHeight="1" x14ac:dyDescent="0.25">
      <c r="A21" s="3"/>
      <c r="B21" s="43"/>
      <c r="C21" s="13"/>
      <c r="D21" s="13"/>
      <c r="E21" s="9"/>
      <c r="F21" s="14"/>
      <c r="G21" s="14"/>
      <c r="H21" s="14"/>
      <c r="I21" s="14"/>
      <c r="J21" s="15"/>
    </row>
    <row r="22" spans="1:11" ht="27" customHeight="1" thickBot="1" x14ac:dyDescent="0.3">
      <c r="A22" s="4"/>
      <c r="B22" s="4"/>
      <c r="C22" s="13"/>
      <c r="D22" s="13"/>
      <c r="E22" s="9"/>
      <c r="F22" s="14"/>
      <c r="G22" s="14"/>
      <c r="H22" s="14"/>
      <c r="I22" s="14"/>
      <c r="J22" s="15"/>
    </row>
    <row r="23" spans="1:11" ht="27" customHeight="1" x14ac:dyDescent="0.25">
      <c r="A23" s="3"/>
      <c r="B23" s="43"/>
      <c r="C23" s="13"/>
      <c r="D23" s="13"/>
      <c r="E23" s="9"/>
      <c r="F23" s="14"/>
      <c r="G23" s="14"/>
      <c r="H23" s="14"/>
      <c r="I23" s="14"/>
      <c r="J23" s="15"/>
    </row>
    <row r="24" spans="1:11" ht="27" customHeight="1" thickBot="1" x14ac:dyDescent="0.3">
      <c r="A24" s="4"/>
      <c r="B24" s="8"/>
      <c r="C24" s="8"/>
      <c r="D24" s="8"/>
      <c r="E24" s="9"/>
      <c r="F24" s="12"/>
      <c r="G24" s="12"/>
      <c r="H24" s="12"/>
      <c r="I24" s="12"/>
      <c r="J24" s="8"/>
    </row>
    <row r="25" spans="1:11" ht="27" customHeight="1" thickBot="1" x14ac:dyDescent="0.3">
      <c r="E25" s="19" t="s">
        <v>0</v>
      </c>
      <c r="F25" s="29">
        <f>SUM(F13:F24)</f>
        <v>1235947</v>
      </c>
      <c r="G25" s="29">
        <f>SUM(G13:G24)</f>
        <v>1235947</v>
      </c>
      <c r="H25" s="29">
        <f>SUM(H13:H24)</f>
        <v>1204923.6100000001</v>
      </c>
      <c r="I25" s="29">
        <f>SUM(I13:I24)</f>
        <v>1204923.6100000001</v>
      </c>
    </row>
    <row r="26" spans="1:11" ht="21.75" customHeight="1" x14ac:dyDescent="0.25">
      <c r="A26" s="30" t="s">
        <v>63</v>
      </c>
      <c r="B26" s="30"/>
      <c r="G26" s="18"/>
      <c r="H26" s="31"/>
      <c r="I26" s="31"/>
      <c r="J26" s="31"/>
      <c r="K26" s="31"/>
    </row>
    <row r="27" spans="1:11" ht="21.75" customHeight="1" x14ac:dyDescent="0.25">
      <c r="A27" s="30"/>
      <c r="B27" s="30"/>
      <c r="G27" s="18"/>
      <c r="H27" s="31"/>
      <c r="I27" s="31"/>
      <c r="J27" s="31"/>
      <c r="K27" s="31"/>
    </row>
    <row r="28" spans="1:11" ht="24" customHeight="1" x14ac:dyDescent="0.25">
      <c r="J28" s="32"/>
      <c r="K28" s="32"/>
    </row>
    <row r="29" spans="1:11" ht="12.75" customHeight="1" x14ac:dyDescent="0.25">
      <c r="C29" s="96" t="s">
        <v>19</v>
      </c>
      <c r="D29" s="96"/>
      <c r="E29" s="34"/>
      <c r="G29" s="96" t="s">
        <v>20</v>
      </c>
      <c r="H29" s="96"/>
      <c r="I29" s="82"/>
      <c r="J29" s="81" t="s">
        <v>37</v>
      </c>
      <c r="K29" s="34"/>
    </row>
    <row r="30" spans="1:11" ht="24" customHeight="1" x14ac:dyDescent="0.25">
      <c r="C30" s="89" t="s">
        <v>29</v>
      </c>
      <c r="D30" s="89"/>
      <c r="E30" s="21"/>
      <c r="G30" s="89" t="s">
        <v>31</v>
      </c>
      <c r="H30" s="89"/>
      <c r="I30" s="80"/>
      <c r="J30" s="80" t="s">
        <v>38</v>
      </c>
      <c r="K30" s="21"/>
    </row>
    <row r="31" spans="1:11" x14ac:dyDescent="0.25">
      <c r="C31" s="89" t="s">
        <v>30</v>
      </c>
      <c r="D31" s="89"/>
      <c r="E31" s="21"/>
      <c r="G31" s="89" t="s">
        <v>32</v>
      </c>
      <c r="H31" s="89"/>
      <c r="J31" s="80" t="s">
        <v>39</v>
      </c>
    </row>
    <row r="32" spans="1:11" ht="21.75" customHeight="1" x14ac:dyDescent="0.25">
      <c r="J32" s="32"/>
    </row>
    <row r="33" spans="3:4" ht="24" customHeight="1" x14ac:dyDescent="0.25">
      <c r="C33" s="30"/>
      <c r="D33" s="30"/>
    </row>
  </sheetData>
  <mergeCells count="9">
    <mergeCell ref="C31:D31"/>
    <mergeCell ref="G31:H31"/>
    <mergeCell ref="A1:J1"/>
    <mergeCell ref="C5:D5"/>
    <mergeCell ref="F11:I11"/>
    <mergeCell ref="C29:D29"/>
    <mergeCell ref="G29:H29"/>
    <mergeCell ref="C30:D30"/>
    <mergeCell ref="G30:H30"/>
  </mergeCells>
  <hyperlinks>
    <hyperlink ref="H6" r:id="rId1"/>
  </hyperlinks>
  <printOptions horizontalCentered="1" verticalCentered="1"/>
  <pageMargins left="0.8" right="0.17" top="0.19685039370078741" bottom="0.19685039370078741" header="0.31496062992125984" footer="0.31496062992125984"/>
  <pageSetup scale="63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J171"/>
  <sheetViews>
    <sheetView topLeftCell="A145" zoomScale="80" zoomScaleNormal="80" workbookViewId="0">
      <selection activeCell="D21" sqref="D21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90" t="s">
        <v>66</v>
      </c>
      <c r="B1" s="92"/>
      <c r="C1" s="92"/>
      <c r="D1" s="92"/>
      <c r="E1" s="92"/>
      <c r="F1" s="92"/>
      <c r="G1" s="92"/>
      <c r="H1" s="93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22</v>
      </c>
      <c r="E3" s="21" t="s">
        <v>41</v>
      </c>
      <c r="F3" s="32"/>
      <c r="G3" s="32"/>
      <c r="H3" s="32"/>
    </row>
    <row r="4" spans="1:10" ht="32.25" customHeight="1" x14ac:dyDescent="0.25">
      <c r="B4" s="21" t="s">
        <v>10</v>
      </c>
      <c r="C4" s="38" t="s">
        <v>21</v>
      </c>
      <c r="E4" s="21" t="s">
        <v>8</v>
      </c>
      <c r="F4" s="36" t="s">
        <v>23</v>
      </c>
      <c r="G4" s="22"/>
      <c r="H4" s="22"/>
    </row>
    <row r="5" spans="1:10" ht="48.75" customHeight="1" x14ac:dyDescent="0.25">
      <c r="B5" s="25" t="s">
        <v>2</v>
      </c>
      <c r="C5" s="40" t="s">
        <v>33</v>
      </c>
      <c r="D5" s="41"/>
      <c r="E5" s="21" t="s">
        <v>11</v>
      </c>
      <c r="F5" s="37" t="s">
        <v>24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10" ht="21" customHeight="1" x14ac:dyDescent="0.25">
      <c r="B7" s="21" t="s">
        <v>3</v>
      </c>
      <c r="C7" s="42" t="s">
        <v>51</v>
      </c>
      <c r="D7" s="41"/>
      <c r="E7" s="21" t="s">
        <v>18</v>
      </c>
      <c r="F7" s="22" t="s">
        <v>26</v>
      </c>
      <c r="G7" s="22" t="s">
        <v>27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2"/>
      <c r="B9" s="53" t="s">
        <v>42</v>
      </c>
      <c r="C9" s="54"/>
      <c r="D9" s="54"/>
      <c r="E9" s="54"/>
      <c r="F9" s="21"/>
      <c r="G9" s="21"/>
      <c r="H9" s="21"/>
      <c r="I9" s="21"/>
      <c r="J9" s="21"/>
    </row>
    <row r="10" spans="1:10" ht="20.25" customHeight="1" x14ac:dyDescent="0.25">
      <c r="A10" s="54"/>
      <c r="B10" s="54" t="s">
        <v>43</v>
      </c>
      <c r="C10" s="55"/>
      <c r="D10" s="55"/>
      <c r="E10" s="55"/>
    </row>
    <row r="11" spans="1:10" ht="16.5" customHeight="1" thickBot="1" x14ac:dyDescent="0.3">
      <c r="D11" s="95" t="s">
        <v>6</v>
      </c>
      <c r="E11" s="95"/>
      <c r="F11" s="95"/>
      <c r="G11" s="95"/>
    </row>
    <row r="12" spans="1:10" ht="18.75" customHeight="1" thickBot="1" x14ac:dyDescent="0.3">
      <c r="A12" s="1" t="s">
        <v>4</v>
      </c>
      <c r="B12" s="17" t="s">
        <v>45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21" customHeight="1" x14ac:dyDescent="0.25">
      <c r="A13" s="3">
        <v>1</v>
      </c>
      <c r="B13" s="6">
        <v>113</v>
      </c>
      <c r="C13" s="3" t="s">
        <v>50</v>
      </c>
      <c r="D13" s="10">
        <v>33541695</v>
      </c>
      <c r="E13" s="10">
        <v>28874476</v>
      </c>
      <c r="F13" s="10">
        <v>23325198</v>
      </c>
      <c r="G13" s="10">
        <v>23325198</v>
      </c>
      <c r="H13" s="6"/>
    </row>
    <row r="14" spans="1:10" ht="21" customHeight="1" thickBot="1" x14ac:dyDescent="0.3">
      <c r="A14" s="4"/>
      <c r="B14" s="7">
        <v>132</v>
      </c>
      <c r="C14" s="4" t="s">
        <v>50</v>
      </c>
      <c r="D14" s="11">
        <v>5645905</v>
      </c>
      <c r="E14" s="11">
        <v>3860648</v>
      </c>
      <c r="F14" s="11">
        <v>1085379</v>
      </c>
      <c r="G14" s="11">
        <v>1085379</v>
      </c>
      <c r="H14" s="5"/>
    </row>
    <row r="15" spans="1:10" ht="21" customHeight="1" x14ac:dyDescent="0.25">
      <c r="A15" s="3"/>
      <c r="B15" s="7">
        <v>141</v>
      </c>
      <c r="C15" s="4" t="s">
        <v>50</v>
      </c>
      <c r="D15" s="11">
        <v>4148713</v>
      </c>
      <c r="E15" s="11">
        <v>2780603</v>
      </c>
      <c r="F15" s="11">
        <v>1783085</v>
      </c>
      <c r="G15" s="11">
        <v>1783085</v>
      </c>
      <c r="H15" s="5"/>
    </row>
    <row r="16" spans="1:10" ht="21" customHeight="1" x14ac:dyDescent="0.25">
      <c r="A16" s="43"/>
      <c r="B16" s="7">
        <v>142</v>
      </c>
      <c r="C16" s="4" t="s">
        <v>50</v>
      </c>
      <c r="D16" s="11">
        <v>1556950</v>
      </c>
      <c r="E16" s="11">
        <v>1057064</v>
      </c>
      <c r="F16" s="11">
        <v>678277</v>
      </c>
      <c r="G16" s="11">
        <v>678277</v>
      </c>
      <c r="H16" s="5"/>
    </row>
    <row r="17" spans="1:9" ht="21" customHeight="1" x14ac:dyDescent="0.25">
      <c r="A17" s="43"/>
      <c r="B17" s="7">
        <v>143</v>
      </c>
      <c r="C17" s="4" t="s">
        <v>50</v>
      </c>
      <c r="D17" s="11">
        <v>670834</v>
      </c>
      <c r="E17" s="11">
        <v>422825</v>
      </c>
      <c r="F17" s="11">
        <v>271311</v>
      </c>
      <c r="G17" s="11">
        <v>271311</v>
      </c>
      <c r="H17" s="5"/>
    </row>
    <row r="18" spans="1:9" ht="21" customHeight="1" x14ac:dyDescent="0.25">
      <c r="A18" s="43"/>
      <c r="B18" s="7">
        <v>159</v>
      </c>
      <c r="C18" s="4" t="s">
        <v>50</v>
      </c>
      <c r="D18" s="11">
        <v>2680843</v>
      </c>
      <c r="E18" s="11">
        <v>1564393</v>
      </c>
      <c r="F18" s="11">
        <v>1564393</v>
      </c>
      <c r="G18" s="11">
        <v>1564393</v>
      </c>
      <c r="H18" s="5"/>
    </row>
    <row r="19" spans="1:9" ht="21" customHeight="1" x14ac:dyDescent="0.25">
      <c r="A19" s="43"/>
      <c r="B19" s="7">
        <v>211</v>
      </c>
      <c r="C19" s="4" t="s">
        <v>50</v>
      </c>
      <c r="D19" s="11">
        <v>213171</v>
      </c>
      <c r="E19" s="11">
        <v>85491</v>
      </c>
      <c r="F19" s="11">
        <v>85491</v>
      </c>
      <c r="G19" s="11">
        <v>85491</v>
      </c>
      <c r="H19" s="5"/>
      <c r="I19" s="51"/>
    </row>
    <row r="20" spans="1:9" ht="21" customHeight="1" x14ac:dyDescent="0.25">
      <c r="A20" s="43"/>
      <c r="B20" s="7">
        <v>212</v>
      </c>
      <c r="C20" s="4" t="s">
        <v>50</v>
      </c>
      <c r="D20" s="11">
        <v>179636</v>
      </c>
      <c r="E20" s="11">
        <v>75912</v>
      </c>
      <c r="F20" s="11">
        <v>75912</v>
      </c>
      <c r="G20" s="11">
        <v>75912</v>
      </c>
      <c r="H20" s="5"/>
      <c r="I20" s="51"/>
    </row>
    <row r="21" spans="1:9" ht="21" customHeight="1" x14ac:dyDescent="0.25">
      <c r="A21" s="43"/>
      <c r="B21" s="7">
        <v>214</v>
      </c>
      <c r="C21" s="4" t="s">
        <v>50</v>
      </c>
      <c r="D21" s="11">
        <v>27285</v>
      </c>
      <c r="E21" s="11">
        <v>13304</v>
      </c>
      <c r="F21" s="11">
        <v>13304</v>
      </c>
      <c r="G21" s="11">
        <v>13304</v>
      </c>
      <c r="H21" s="5"/>
      <c r="I21" s="51"/>
    </row>
    <row r="22" spans="1:9" ht="21" customHeight="1" x14ac:dyDescent="0.25">
      <c r="A22" s="43"/>
      <c r="B22" s="7">
        <v>215</v>
      </c>
      <c r="C22" s="4" t="s">
        <v>50</v>
      </c>
      <c r="D22" s="11">
        <v>12034</v>
      </c>
      <c r="E22" s="11">
        <v>5797</v>
      </c>
      <c r="F22" s="11">
        <v>5797</v>
      </c>
      <c r="G22" s="11">
        <v>5797</v>
      </c>
      <c r="H22" s="5"/>
    </row>
    <row r="23" spans="1:9" ht="21" customHeight="1" x14ac:dyDescent="0.25">
      <c r="A23" s="43"/>
      <c r="B23" s="7">
        <v>216</v>
      </c>
      <c r="C23" s="4" t="s">
        <v>50</v>
      </c>
      <c r="D23" s="11">
        <v>86196</v>
      </c>
      <c r="E23" s="11">
        <v>37708</v>
      </c>
      <c r="F23" s="11">
        <v>31819</v>
      </c>
      <c r="G23" s="11">
        <v>31819</v>
      </c>
      <c r="H23" s="5"/>
    </row>
    <row r="24" spans="1:9" ht="21" customHeight="1" x14ac:dyDescent="0.25">
      <c r="A24" s="43"/>
      <c r="B24" s="7">
        <v>217</v>
      </c>
      <c r="C24" s="4" t="s">
        <v>50</v>
      </c>
      <c r="D24" s="11">
        <v>1995</v>
      </c>
      <c r="E24" s="11">
        <v>1995</v>
      </c>
      <c r="F24" s="11">
        <v>1995</v>
      </c>
      <c r="G24" s="11">
        <v>1995</v>
      </c>
      <c r="H24" s="5"/>
    </row>
    <row r="25" spans="1:9" ht="21" customHeight="1" x14ac:dyDescent="0.25">
      <c r="A25" s="43"/>
      <c r="B25" s="7">
        <v>221</v>
      </c>
      <c r="C25" s="4" t="s">
        <v>50</v>
      </c>
      <c r="D25" s="11">
        <v>153548</v>
      </c>
      <c r="E25" s="11">
        <v>63115</v>
      </c>
      <c r="F25" s="11">
        <v>63115</v>
      </c>
      <c r="G25" s="11">
        <v>63115</v>
      </c>
      <c r="H25" s="5"/>
    </row>
    <row r="26" spans="1:9" ht="21" customHeight="1" thickBot="1" x14ac:dyDescent="0.3">
      <c r="A26" s="4"/>
      <c r="B26" s="7">
        <v>223</v>
      </c>
      <c r="C26" s="4" t="s">
        <v>50</v>
      </c>
      <c r="D26" s="11">
        <v>3445</v>
      </c>
      <c r="E26" s="11">
        <v>348</v>
      </c>
      <c r="F26" s="11">
        <v>348</v>
      </c>
      <c r="G26" s="11">
        <v>348</v>
      </c>
      <c r="H26" s="5"/>
    </row>
    <row r="27" spans="1:9" ht="21" customHeight="1" x14ac:dyDescent="0.25">
      <c r="A27" s="3"/>
      <c r="B27" s="7">
        <v>241</v>
      </c>
      <c r="C27" s="4" t="s">
        <v>50</v>
      </c>
      <c r="D27" s="11">
        <v>4788</v>
      </c>
      <c r="E27" s="11">
        <v>1488</v>
      </c>
      <c r="F27" s="11">
        <v>1488</v>
      </c>
      <c r="G27" s="11">
        <v>1488</v>
      </c>
      <c r="H27" s="15"/>
    </row>
    <row r="28" spans="1:9" ht="21" customHeight="1" x14ac:dyDescent="0.25">
      <c r="A28" s="43"/>
      <c r="B28" s="7">
        <v>242</v>
      </c>
      <c r="C28" s="4" t="s">
        <v>50</v>
      </c>
      <c r="D28" s="11">
        <v>2060</v>
      </c>
      <c r="E28" s="11">
        <v>2060</v>
      </c>
      <c r="F28" s="11">
        <v>2060</v>
      </c>
      <c r="G28" s="11">
        <v>2060</v>
      </c>
      <c r="H28" s="15"/>
    </row>
    <row r="29" spans="1:9" ht="21" customHeight="1" thickBot="1" x14ac:dyDescent="0.3">
      <c r="A29" s="4"/>
      <c r="B29" s="7">
        <v>243</v>
      </c>
      <c r="C29" s="4" t="s">
        <v>50</v>
      </c>
      <c r="D29" s="11">
        <v>9215</v>
      </c>
      <c r="E29" s="11">
        <v>1323</v>
      </c>
      <c r="F29" s="11">
        <v>1323</v>
      </c>
      <c r="G29" s="11">
        <v>1323</v>
      </c>
      <c r="H29" s="15"/>
    </row>
    <row r="30" spans="1:9" ht="21" customHeight="1" x14ac:dyDescent="0.25">
      <c r="A30" s="3"/>
      <c r="B30" s="7">
        <v>244</v>
      </c>
      <c r="C30" s="4" t="s">
        <v>50</v>
      </c>
      <c r="D30" s="11">
        <v>9699</v>
      </c>
      <c r="E30" s="11">
        <v>4729</v>
      </c>
      <c r="F30" s="11">
        <v>4729</v>
      </c>
      <c r="G30" s="11">
        <v>4729</v>
      </c>
      <c r="H30" s="15"/>
    </row>
    <row r="31" spans="1:9" ht="21" customHeight="1" thickBot="1" x14ac:dyDescent="0.3">
      <c r="A31" s="4"/>
      <c r="B31" s="7">
        <v>245</v>
      </c>
      <c r="C31" s="4" t="s">
        <v>50</v>
      </c>
      <c r="D31" s="11">
        <v>18549</v>
      </c>
      <c r="E31" s="11">
        <v>70</v>
      </c>
      <c r="F31" s="11">
        <v>70</v>
      </c>
      <c r="G31" s="11">
        <v>70</v>
      </c>
      <c r="H31" s="15"/>
    </row>
    <row r="32" spans="1:9" ht="21" customHeight="1" x14ac:dyDescent="0.25">
      <c r="A32" s="3"/>
      <c r="B32" s="7">
        <v>246</v>
      </c>
      <c r="C32" s="4" t="s">
        <v>50</v>
      </c>
      <c r="D32" s="11">
        <v>30195</v>
      </c>
      <c r="E32" s="11">
        <v>15258</v>
      </c>
      <c r="F32" s="11">
        <v>15258</v>
      </c>
      <c r="G32" s="11">
        <v>15258</v>
      </c>
      <c r="H32" s="15"/>
    </row>
    <row r="33" spans="1:9" ht="21" customHeight="1" thickBot="1" x14ac:dyDescent="0.3">
      <c r="A33" s="4"/>
      <c r="B33" s="7">
        <v>247</v>
      </c>
      <c r="C33" s="4" t="s">
        <v>50</v>
      </c>
      <c r="D33" s="11">
        <v>94443</v>
      </c>
      <c r="E33" s="11">
        <v>88860</v>
      </c>
      <c r="F33" s="11">
        <v>88860</v>
      </c>
      <c r="G33" s="11">
        <v>88860</v>
      </c>
      <c r="H33" s="15"/>
    </row>
    <row r="34" spans="1:9" ht="21" customHeight="1" thickBot="1" x14ac:dyDescent="0.3">
      <c r="A34" s="3"/>
      <c r="B34" s="13">
        <v>248</v>
      </c>
      <c r="C34" s="87" t="s">
        <v>50</v>
      </c>
      <c r="D34" s="14">
        <v>8684</v>
      </c>
      <c r="E34" s="14">
        <v>5377</v>
      </c>
      <c r="F34" s="14">
        <v>5377</v>
      </c>
      <c r="G34" s="14">
        <v>5377</v>
      </c>
      <c r="H34" s="15"/>
    </row>
    <row r="35" spans="1:9" ht="21" customHeight="1" thickBot="1" x14ac:dyDescent="0.3">
      <c r="A35" s="4"/>
      <c r="B35" s="84"/>
      <c r="C35" s="1" t="s">
        <v>55</v>
      </c>
      <c r="D35" s="85">
        <f t="shared" ref="D35:G35" si="0">SUM(D13:D34)</f>
        <v>49099883</v>
      </c>
      <c r="E35" s="85">
        <f t="shared" si="0"/>
        <v>38962844</v>
      </c>
      <c r="F35" s="85">
        <f t="shared" si="0"/>
        <v>29104589</v>
      </c>
      <c r="G35" s="85">
        <f t="shared" si="0"/>
        <v>29104589</v>
      </c>
      <c r="H35" s="8"/>
    </row>
    <row r="36" spans="1:9" ht="21.75" customHeight="1" x14ac:dyDescent="0.25">
      <c r="A36" s="30" t="s">
        <v>44</v>
      </c>
      <c r="E36" s="18"/>
      <c r="F36" s="31"/>
      <c r="G36" s="31"/>
      <c r="H36" s="65" t="s">
        <v>57</v>
      </c>
      <c r="I36" s="31"/>
    </row>
    <row r="37" spans="1:9" ht="21.75" customHeight="1" x14ac:dyDescent="0.25">
      <c r="A37" s="30"/>
      <c r="E37" s="18"/>
      <c r="F37" s="31"/>
      <c r="G37" s="31"/>
      <c r="H37" s="31"/>
      <c r="I37" s="31"/>
    </row>
    <row r="38" spans="1:9" ht="24" customHeight="1" x14ac:dyDescent="0.25">
      <c r="B38" s="32"/>
      <c r="C38" s="32"/>
      <c r="H38" s="32"/>
      <c r="I38" s="32"/>
    </row>
    <row r="39" spans="1:9" ht="12.75" customHeight="1" x14ac:dyDescent="0.25">
      <c r="B39" s="97" t="s">
        <v>19</v>
      </c>
      <c r="C39" s="97"/>
      <c r="E39" s="96" t="s">
        <v>20</v>
      </c>
      <c r="F39" s="96"/>
      <c r="G39" s="33"/>
      <c r="H39" s="50" t="s">
        <v>37</v>
      </c>
      <c r="I39" s="34"/>
    </row>
    <row r="40" spans="1:9" ht="24" customHeight="1" x14ac:dyDescent="0.25">
      <c r="B40" s="89" t="s">
        <v>29</v>
      </c>
      <c r="C40" s="89"/>
      <c r="E40" s="89" t="s">
        <v>31</v>
      </c>
      <c r="F40" s="89"/>
      <c r="G40" s="35"/>
      <c r="H40" s="49" t="s">
        <v>38</v>
      </c>
      <c r="I40" s="21"/>
    </row>
    <row r="41" spans="1:9" x14ac:dyDescent="0.25">
      <c r="B41" s="89" t="s">
        <v>30</v>
      </c>
      <c r="C41" s="89"/>
      <c r="E41" s="89" t="s">
        <v>32</v>
      </c>
      <c r="F41" s="89"/>
      <c r="H41" s="49" t="s">
        <v>39</v>
      </c>
    </row>
    <row r="43" spans="1:9" ht="13.5" thickBot="1" x14ac:dyDescent="0.3"/>
    <row r="44" spans="1:9" ht="55.5" customHeight="1" thickBot="1" x14ac:dyDescent="0.3">
      <c r="A44" s="90" t="s">
        <v>66</v>
      </c>
      <c r="B44" s="92"/>
      <c r="C44" s="92"/>
      <c r="D44" s="92"/>
      <c r="E44" s="92"/>
      <c r="F44" s="92"/>
      <c r="G44" s="92"/>
      <c r="H44" s="93"/>
    </row>
    <row r="45" spans="1:9" ht="17.25" customHeight="1" x14ac:dyDescent="0.25">
      <c r="A45" s="16"/>
      <c r="B45" s="16"/>
      <c r="C45" s="16"/>
      <c r="D45" s="16"/>
      <c r="E45" s="16"/>
      <c r="F45" s="16"/>
      <c r="G45" s="16"/>
      <c r="H45" s="16"/>
    </row>
    <row r="46" spans="1:9" ht="16.5" customHeight="1" x14ac:dyDescent="0.25">
      <c r="A46" s="16"/>
      <c r="B46" s="21" t="s">
        <v>9</v>
      </c>
      <c r="C46" s="22" t="s">
        <v>22</v>
      </c>
      <c r="E46" s="21" t="s">
        <v>41</v>
      </c>
      <c r="F46" s="32"/>
      <c r="G46" s="32"/>
      <c r="H46" s="32"/>
    </row>
    <row r="47" spans="1:9" ht="32.25" customHeight="1" x14ac:dyDescent="0.25">
      <c r="B47" s="21" t="s">
        <v>10</v>
      </c>
      <c r="C47" s="38" t="s">
        <v>21</v>
      </c>
      <c r="E47" s="21" t="s">
        <v>8</v>
      </c>
      <c r="F47" s="36" t="s">
        <v>23</v>
      </c>
      <c r="G47" s="22"/>
      <c r="H47" s="22"/>
    </row>
    <row r="48" spans="1:9" ht="48.75" customHeight="1" x14ac:dyDescent="0.25">
      <c r="B48" s="25" t="s">
        <v>2</v>
      </c>
      <c r="C48" s="40" t="s">
        <v>33</v>
      </c>
      <c r="D48" s="41"/>
      <c r="E48" s="21" t="s">
        <v>11</v>
      </c>
      <c r="F48" s="37" t="s">
        <v>24</v>
      </c>
      <c r="G48" s="22"/>
      <c r="H48" s="22"/>
    </row>
    <row r="49" spans="1:10" ht="20.25" customHeight="1" x14ac:dyDescent="0.25">
      <c r="B49" s="21" t="s">
        <v>1</v>
      </c>
      <c r="C49" s="42"/>
      <c r="D49" s="41"/>
      <c r="E49" s="21" t="s">
        <v>16</v>
      </c>
      <c r="F49" s="27" t="s">
        <v>25</v>
      </c>
      <c r="G49" s="22"/>
      <c r="H49" s="22"/>
    </row>
    <row r="50" spans="1:10" ht="21" customHeight="1" x14ac:dyDescent="0.25">
      <c r="B50" s="21" t="s">
        <v>3</v>
      </c>
      <c r="C50" s="42" t="s">
        <v>51</v>
      </c>
      <c r="D50" s="41"/>
      <c r="E50" s="21" t="s">
        <v>18</v>
      </c>
      <c r="F50" s="22" t="s">
        <v>26</v>
      </c>
      <c r="G50" s="22" t="s">
        <v>27</v>
      </c>
      <c r="H50" s="22"/>
    </row>
    <row r="51" spans="1:10" ht="21" customHeight="1" x14ac:dyDescent="0.25">
      <c r="B51" s="28"/>
      <c r="C51" s="39"/>
      <c r="D51" s="41"/>
    </row>
    <row r="52" spans="1:10" ht="16.5" customHeight="1" x14ac:dyDescent="0.2">
      <c r="A52" s="52"/>
      <c r="B52" s="53" t="s">
        <v>42</v>
      </c>
      <c r="C52" s="54"/>
      <c r="D52" s="54"/>
      <c r="E52" s="54"/>
      <c r="F52" s="21"/>
      <c r="G52" s="21"/>
      <c r="H52" s="21"/>
      <c r="I52" s="21"/>
      <c r="J52" s="21"/>
    </row>
    <row r="53" spans="1:10" ht="20.25" customHeight="1" x14ac:dyDescent="0.25">
      <c r="A53" s="54"/>
      <c r="B53" s="54" t="s">
        <v>43</v>
      </c>
      <c r="C53" s="55"/>
      <c r="D53" s="55"/>
      <c r="E53" s="55"/>
    </row>
    <row r="54" spans="1:10" ht="16.5" customHeight="1" thickBot="1" x14ac:dyDescent="0.3">
      <c r="D54" s="95" t="s">
        <v>6</v>
      </c>
      <c r="E54" s="95"/>
      <c r="F54" s="95"/>
      <c r="G54" s="95"/>
    </row>
    <row r="55" spans="1:10" ht="18.75" customHeight="1" thickBot="1" x14ac:dyDescent="0.3">
      <c r="A55" s="1" t="s">
        <v>4</v>
      </c>
      <c r="B55" s="17" t="s">
        <v>45</v>
      </c>
      <c r="C55" s="17" t="s">
        <v>5</v>
      </c>
      <c r="D55" s="2" t="s">
        <v>15</v>
      </c>
      <c r="E55" s="2" t="s">
        <v>13</v>
      </c>
      <c r="F55" s="2" t="s">
        <v>14</v>
      </c>
      <c r="G55" s="2" t="s">
        <v>17</v>
      </c>
      <c r="H55" s="1" t="s">
        <v>7</v>
      </c>
    </row>
    <row r="56" spans="1:10" ht="21" customHeight="1" x14ac:dyDescent="0.25">
      <c r="A56" s="3">
        <v>1</v>
      </c>
      <c r="B56" s="6">
        <v>249</v>
      </c>
      <c r="C56" s="3" t="s">
        <v>50</v>
      </c>
      <c r="D56" s="10">
        <v>50775</v>
      </c>
      <c r="E56" s="10">
        <v>45111</v>
      </c>
      <c r="F56" s="10">
        <v>45111</v>
      </c>
      <c r="G56" s="10">
        <v>45111</v>
      </c>
      <c r="H56" s="6"/>
    </row>
    <row r="57" spans="1:10" ht="21" customHeight="1" thickBot="1" x14ac:dyDescent="0.3">
      <c r="A57" s="4"/>
      <c r="B57" s="7">
        <v>251</v>
      </c>
      <c r="C57" s="4" t="s">
        <v>50</v>
      </c>
      <c r="D57" s="11">
        <v>4163</v>
      </c>
      <c r="E57" s="11">
        <v>557</v>
      </c>
      <c r="F57" s="11">
        <v>557</v>
      </c>
      <c r="G57" s="11">
        <v>557</v>
      </c>
      <c r="H57" s="5"/>
    </row>
    <row r="58" spans="1:10" ht="21" customHeight="1" x14ac:dyDescent="0.25">
      <c r="A58" s="3"/>
      <c r="B58" s="7">
        <v>252</v>
      </c>
      <c r="C58" s="4" t="s">
        <v>50</v>
      </c>
      <c r="D58" s="11">
        <v>173</v>
      </c>
      <c r="E58" s="11">
        <v>93</v>
      </c>
      <c r="F58" s="11">
        <v>93</v>
      </c>
      <c r="G58" s="11">
        <v>93</v>
      </c>
      <c r="H58" s="5"/>
    </row>
    <row r="59" spans="1:10" ht="21" customHeight="1" x14ac:dyDescent="0.25">
      <c r="A59" s="43"/>
      <c r="B59" s="7">
        <v>253</v>
      </c>
      <c r="C59" s="4" t="s">
        <v>50</v>
      </c>
      <c r="D59" s="11">
        <v>8947</v>
      </c>
      <c r="E59" s="11">
        <v>3559</v>
      </c>
      <c r="F59" s="11">
        <v>3559</v>
      </c>
      <c r="G59" s="11">
        <v>3559</v>
      </c>
      <c r="H59" s="5"/>
    </row>
    <row r="60" spans="1:10" ht="21" customHeight="1" x14ac:dyDescent="0.25">
      <c r="A60" s="43"/>
      <c r="B60" s="7">
        <v>254</v>
      </c>
      <c r="C60" s="4" t="s">
        <v>50</v>
      </c>
      <c r="D60" s="11">
        <v>3836</v>
      </c>
      <c r="E60" s="11">
        <v>2612</v>
      </c>
      <c r="F60" s="11">
        <v>2612</v>
      </c>
      <c r="G60" s="11">
        <v>2612</v>
      </c>
      <c r="H60" s="5"/>
    </row>
    <row r="61" spans="1:10" ht="21" customHeight="1" x14ac:dyDescent="0.25">
      <c r="A61" s="43"/>
      <c r="B61" s="7">
        <v>259</v>
      </c>
      <c r="C61" s="4" t="s">
        <v>50</v>
      </c>
      <c r="D61" s="11">
        <v>3989</v>
      </c>
      <c r="E61" s="11">
        <v>1645</v>
      </c>
      <c r="F61" s="11">
        <v>1645</v>
      </c>
      <c r="G61" s="11">
        <v>1645</v>
      </c>
      <c r="H61" s="5"/>
    </row>
    <row r="62" spans="1:10" ht="21" customHeight="1" x14ac:dyDescent="0.25">
      <c r="A62" s="43"/>
      <c r="B62" s="7">
        <v>261</v>
      </c>
      <c r="C62" s="4" t="s">
        <v>50</v>
      </c>
      <c r="D62" s="11">
        <v>474522</v>
      </c>
      <c r="E62" s="11">
        <v>296830</v>
      </c>
      <c r="F62" s="11">
        <v>294722</v>
      </c>
      <c r="G62" s="11">
        <v>294722</v>
      </c>
      <c r="H62" s="5"/>
      <c r="I62" s="51"/>
    </row>
    <row r="63" spans="1:10" ht="21" customHeight="1" x14ac:dyDescent="0.25">
      <c r="A63" s="43"/>
      <c r="B63" s="7">
        <v>271</v>
      </c>
      <c r="C63" s="4" t="s">
        <v>50</v>
      </c>
      <c r="D63" s="11">
        <v>27857</v>
      </c>
      <c r="E63" s="11">
        <v>15052</v>
      </c>
      <c r="F63" s="11">
        <v>15052</v>
      </c>
      <c r="G63" s="11">
        <v>15052</v>
      </c>
      <c r="H63" s="5"/>
      <c r="I63" s="51"/>
    </row>
    <row r="64" spans="1:10" ht="21" customHeight="1" x14ac:dyDescent="0.25">
      <c r="A64" s="43"/>
      <c r="B64" s="7">
        <v>273</v>
      </c>
      <c r="C64" s="4" t="s">
        <v>50</v>
      </c>
      <c r="D64" s="11">
        <v>6048</v>
      </c>
      <c r="E64" s="11">
        <v>3726</v>
      </c>
      <c r="F64" s="11">
        <v>0</v>
      </c>
      <c r="G64" s="11">
        <v>0</v>
      </c>
      <c r="H64" s="5"/>
      <c r="I64" s="51"/>
    </row>
    <row r="65" spans="1:9" ht="21" customHeight="1" x14ac:dyDescent="0.25">
      <c r="A65" s="43"/>
      <c r="B65" s="7">
        <v>274</v>
      </c>
      <c r="C65" s="4" t="s">
        <v>50</v>
      </c>
      <c r="D65" s="11">
        <v>11050</v>
      </c>
      <c r="E65" s="11">
        <v>0</v>
      </c>
      <c r="F65" s="11">
        <v>0</v>
      </c>
      <c r="G65" s="11">
        <v>0</v>
      </c>
      <c r="H65" s="5"/>
    </row>
    <row r="66" spans="1:9" ht="21" customHeight="1" x14ac:dyDescent="0.25">
      <c r="A66" s="43"/>
      <c r="B66" s="7">
        <v>291</v>
      </c>
      <c r="C66" s="4" t="s">
        <v>50</v>
      </c>
      <c r="D66" s="11">
        <v>4881</v>
      </c>
      <c r="E66" s="11">
        <v>1213</v>
      </c>
      <c r="F66" s="11">
        <v>1213</v>
      </c>
      <c r="G66" s="11">
        <v>1213</v>
      </c>
      <c r="H66" s="5"/>
    </row>
    <row r="67" spans="1:9" ht="21" customHeight="1" x14ac:dyDescent="0.25">
      <c r="A67" s="43"/>
      <c r="B67" s="7">
        <v>292</v>
      </c>
      <c r="C67" s="4" t="s">
        <v>50</v>
      </c>
      <c r="D67" s="11">
        <v>23789</v>
      </c>
      <c r="E67" s="11">
        <v>4900</v>
      </c>
      <c r="F67" s="11">
        <v>4900</v>
      </c>
      <c r="G67" s="11">
        <v>4900</v>
      </c>
      <c r="H67" s="5"/>
    </row>
    <row r="68" spans="1:9" ht="21" customHeight="1" x14ac:dyDescent="0.25">
      <c r="A68" s="43"/>
      <c r="B68" s="7">
        <v>294</v>
      </c>
      <c r="C68" s="4" t="s">
        <v>50</v>
      </c>
      <c r="D68" s="11">
        <v>41328</v>
      </c>
      <c r="E68" s="11">
        <v>16232</v>
      </c>
      <c r="F68" s="11">
        <v>16232</v>
      </c>
      <c r="G68" s="11">
        <v>16232</v>
      </c>
      <c r="H68" s="5"/>
    </row>
    <row r="69" spans="1:9" ht="21" customHeight="1" thickBot="1" x14ac:dyDescent="0.3">
      <c r="A69" s="4"/>
      <c r="B69" s="7">
        <v>298</v>
      </c>
      <c r="C69" s="4" t="s">
        <v>50</v>
      </c>
      <c r="D69" s="11">
        <v>243</v>
      </c>
      <c r="E69" s="11">
        <v>31</v>
      </c>
      <c r="F69" s="11">
        <v>31</v>
      </c>
      <c r="G69" s="11">
        <v>31</v>
      </c>
      <c r="H69" s="5"/>
    </row>
    <row r="70" spans="1:9" ht="21" customHeight="1" x14ac:dyDescent="0.25">
      <c r="A70" s="3"/>
      <c r="B70" s="7">
        <v>299</v>
      </c>
      <c r="C70" s="4" t="s">
        <v>50</v>
      </c>
      <c r="D70" s="11">
        <v>191</v>
      </c>
      <c r="E70" s="11">
        <v>191</v>
      </c>
      <c r="F70" s="11">
        <v>191</v>
      </c>
      <c r="G70" s="11">
        <v>191</v>
      </c>
      <c r="H70" s="15"/>
    </row>
    <row r="71" spans="1:9" ht="21" customHeight="1" x14ac:dyDescent="0.25">
      <c r="A71" s="43"/>
      <c r="B71" s="7">
        <v>312</v>
      </c>
      <c r="C71" s="4" t="s">
        <v>50</v>
      </c>
      <c r="D71" s="11">
        <v>1500</v>
      </c>
      <c r="E71" s="11">
        <v>0</v>
      </c>
      <c r="F71" s="11">
        <v>0</v>
      </c>
      <c r="G71" s="11">
        <v>0</v>
      </c>
      <c r="H71" s="15"/>
    </row>
    <row r="72" spans="1:9" ht="21" customHeight="1" thickBot="1" x14ac:dyDescent="0.3">
      <c r="A72" s="4"/>
      <c r="B72" s="7">
        <v>314</v>
      </c>
      <c r="C72" s="4" t="s">
        <v>50</v>
      </c>
      <c r="D72" s="11">
        <v>42500</v>
      </c>
      <c r="E72" s="11">
        <v>16071</v>
      </c>
      <c r="F72" s="11">
        <v>16071</v>
      </c>
      <c r="G72" s="11">
        <v>16071</v>
      </c>
      <c r="H72" s="15"/>
    </row>
    <row r="73" spans="1:9" ht="21" customHeight="1" x14ac:dyDescent="0.25">
      <c r="A73" s="3"/>
      <c r="B73" s="7">
        <v>316</v>
      </c>
      <c r="C73" s="4" t="s">
        <v>50</v>
      </c>
      <c r="D73" s="11">
        <v>3528</v>
      </c>
      <c r="E73" s="11">
        <v>0</v>
      </c>
      <c r="F73" s="11">
        <v>0</v>
      </c>
      <c r="G73" s="11">
        <v>0</v>
      </c>
      <c r="H73" s="15"/>
    </row>
    <row r="74" spans="1:9" ht="21" customHeight="1" thickBot="1" x14ac:dyDescent="0.3">
      <c r="A74" s="4"/>
      <c r="B74" s="7">
        <v>317</v>
      </c>
      <c r="C74" s="4" t="s">
        <v>50</v>
      </c>
      <c r="D74" s="11">
        <v>286616</v>
      </c>
      <c r="E74" s="11">
        <v>57323</v>
      </c>
      <c r="F74" s="11">
        <v>57323</v>
      </c>
      <c r="G74" s="11">
        <v>57323</v>
      </c>
      <c r="H74" s="15"/>
    </row>
    <row r="75" spans="1:9" ht="21" customHeight="1" x14ac:dyDescent="0.25">
      <c r="A75" s="3"/>
      <c r="B75" s="7">
        <v>318</v>
      </c>
      <c r="C75" s="4" t="s">
        <v>50</v>
      </c>
      <c r="D75" s="11">
        <v>4415</v>
      </c>
      <c r="E75" s="11">
        <v>845</v>
      </c>
      <c r="F75" s="11">
        <v>845</v>
      </c>
      <c r="G75" s="11">
        <v>845</v>
      </c>
      <c r="H75" s="15"/>
    </row>
    <row r="76" spans="1:9" ht="21" customHeight="1" thickBot="1" x14ac:dyDescent="0.3">
      <c r="A76" s="4"/>
      <c r="B76" s="7">
        <v>323</v>
      </c>
      <c r="C76" s="4" t="s">
        <v>50</v>
      </c>
      <c r="D76" s="11">
        <v>96403</v>
      </c>
      <c r="E76" s="11">
        <v>44302</v>
      </c>
      <c r="F76" s="11">
        <v>44302</v>
      </c>
      <c r="G76" s="11">
        <v>44302</v>
      </c>
      <c r="H76" s="15"/>
    </row>
    <row r="77" spans="1:9" ht="21" customHeight="1" thickBot="1" x14ac:dyDescent="0.3">
      <c r="A77" s="3"/>
      <c r="B77" s="13">
        <v>325</v>
      </c>
      <c r="C77" s="87" t="s">
        <v>50</v>
      </c>
      <c r="D77" s="14">
        <v>3770</v>
      </c>
      <c r="E77" s="14">
        <v>3770</v>
      </c>
      <c r="F77" s="14">
        <v>3770</v>
      </c>
      <c r="G77" s="14">
        <v>3770</v>
      </c>
      <c r="H77" s="15"/>
    </row>
    <row r="78" spans="1:9" ht="21" customHeight="1" thickBot="1" x14ac:dyDescent="0.3">
      <c r="A78" s="4"/>
      <c r="B78" s="84"/>
      <c r="C78" s="1" t="s">
        <v>55</v>
      </c>
      <c r="D78" s="85">
        <f t="shared" ref="D78:G78" si="1">SUM(D56:D77)</f>
        <v>1100524</v>
      </c>
      <c r="E78" s="85">
        <f t="shared" si="1"/>
        <v>514063</v>
      </c>
      <c r="F78" s="85">
        <f t="shared" si="1"/>
        <v>508229</v>
      </c>
      <c r="G78" s="85">
        <f t="shared" si="1"/>
        <v>508229</v>
      </c>
      <c r="H78" s="8"/>
    </row>
    <row r="79" spans="1:9" ht="21.75" customHeight="1" x14ac:dyDescent="0.25">
      <c r="A79" s="30" t="s">
        <v>44</v>
      </c>
      <c r="E79" s="18"/>
      <c r="F79" s="31"/>
      <c r="G79" s="31"/>
      <c r="H79" s="65" t="s">
        <v>58</v>
      </c>
      <c r="I79" s="31"/>
    </row>
    <row r="80" spans="1:9" ht="21.75" customHeight="1" x14ac:dyDescent="0.25">
      <c r="A80" s="30"/>
      <c r="E80" s="18"/>
      <c r="F80" s="31"/>
      <c r="G80" s="31"/>
      <c r="H80" s="31"/>
      <c r="I80" s="31"/>
    </row>
    <row r="81" spans="1:10" ht="24" customHeight="1" x14ac:dyDescent="0.25">
      <c r="B81" s="32"/>
      <c r="C81" s="32"/>
      <c r="H81" s="32"/>
      <c r="I81" s="32"/>
    </row>
    <row r="82" spans="1:10" ht="12.75" customHeight="1" x14ac:dyDescent="0.25">
      <c r="B82" s="97" t="s">
        <v>19</v>
      </c>
      <c r="C82" s="97"/>
      <c r="E82" s="96" t="s">
        <v>20</v>
      </c>
      <c r="F82" s="96"/>
      <c r="G82" s="82"/>
      <c r="H82" s="81" t="s">
        <v>37</v>
      </c>
      <c r="I82" s="34"/>
    </row>
    <row r="83" spans="1:10" ht="24" customHeight="1" x14ac:dyDescent="0.25">
      <c r="B83" s="89" t="s">
        <v>29</v>
      </c>
      <c r="C83" s="89"/>
      <c r="E83" s="89" t="s">
        <v>31</v>
      </c>
      <c r="F83" s="89"/>
      <c r="G83" s="80"/>
      <c r="H83" s="80" t="s">
        <v>38</v>
      </c>
      <c r="I83" s="21"/>
    </row>
    <row r="84" spans="1:10" x14ac:dyDescent="0.25">
      <c r="B84" s="89" t="s">
        <v>30</v>
      </c>
      <c r="C84" s="89"/>
      <c r="E84" s="89" t="s">
        <v>32</v>
      </c>
      <c r="F84" s="89"/>
      <c r="H84" s="80" t="s">
        <v>39</v>
      </c>
    </row>
    <row r="86" spans="1:10" ht="13.5" thickBot="1" x14ac:dyDescent="0.3"/>
    <row r="87" spans="1:10" ht="55.5" customHeight="1" thickBot="1" x14ac:dyDescent="0.3">
      <c r="A87" s="90" t="s">
        <v>66</v>
      </c>
      <c r="B87" s="92"/>
      <c r="C87" s="92"/>
      <c r="D87" s="92"/>
      <c r="E87" s="92"/>
      <c r="F87" s="92"/>
      <c r="G87" s="92"/>
      <c r="H87" s="93"/>
    </row>
    <row r="88" spans="1:10" ht="17.25" customHeight="1" x14ac:dyDescent="0.25">
      <c r="A88" s="16"/>
      <c r="B88" s="16"/>
      <c r="C88" s="16"/>
      <c r="D88" s="16"/>
      <c r="E88" s="16"/>
      <c r="F88" s="16"/>
      <c r="G88" s="16"/>
      <c r="H88" s="16"/>
    </row>
    <row r="89" spans="1:10" ht="16.5" customHeight="1" x14ac:dyDescent="0.25">
      <c r="A89" s="16"/>
      <c r="B89" s="21" t="s">
        <v>9</v>
      </c>
      <c r="C89" s="22" t="s">
        <v>22</v>
      </c>
      <c r="E89" s="21" t="s">
        <v>41</v>
      </c>
      <c r="F89" s="32"/>
      <c r="G89" s="32"/>
      <c r="H89" s="32"/>
    </row>
    <row r="90" spans="1:10" ht="32.25" customHeight="1" x14ac:dyDescent="0.25">
      <c r="B90" s="21" t="s">
        <v>10</v>
      </c>
      <c r="C90" s="38" t="s">
        <v>21</v>
      </c>
      <c r="E90" s="21" t="s">
        <v>8</v>
      </c>
      <c r="F90" s="36" t="s">
        <v>23</v>
      </c>
      <c r="G90" s="22"/>
      <c r="H90" s="22"/>
    </row>
    <row r="91" spans="1:10" ht="48.75" customHeight="1" x14ac:dyDescent="0.25">
      <c r="B91" s="25" t="s">
        <v>2</v>
      </c>
      <c r="C91" s="40" t="s">
        <v>33</v>
      </c>
      <c r="D91" s="41"/>
      <c r="E91" s="21" t="s">
        <v>11</v>
      </c>
      <c r="F91" s="37" t="s">
        <v>24</v>
      </c>
      <c r="G91" s="22"/>
      <c r="H91" s="22"/>
    </row>
    <row r="92" spans="1:10" ht="20.25" customHeight="1" x14ac:dyDescent="0.25">
      <c r="B92" s="21" t="s">
        <v>1</v>
      </c>
      <c r="C92" s="42"/>
      <c r="D92" s="41"/>
      <c r="E92" s="21" t="s">
        <v>16</v>
      </c>
      <c r="F92" s="27" t="s">
        <v>25</v>
      </c>
      <c r="G92" s="22"/>
      <c r="H92" s="22"/>
    </row>
    <row r="93" spans="1:10" ht="21" customHeight="1" x14ac:dyDescent="0.25">
      <c r="B93" s="21" t="s">
        <v>3</v>
      </c>
      <c r="C93" s="42" t="s">
        <v>51</v>
      </c>
      <c r="D93" s="41"/>
      <c r="E93" s="21" t="s">
        <v>18</v>
      </c>
      <c r="F93" s="22" t="s">
        <v>26</v>
      </c>
      <c r="G93" s="22" t="s">
        <v>27</v>
      </c>
      <c r="H93" s="22"/>
    </row>
    <row r="94" spans="1:10" ht="21" customHeight="1" x14ac:dyDescent="0.25">
      <c r="B94" s="28"/>
      <c r="C94" s="39"/>
      <c r="D94" s="41"/>
    </row>
    <row r="95" spans="1:10" ht="16.5" customHeight="1" x14ac:dyDescent="0.2">
      <c r="A95" s="52"/>
      <c r="B95" s="53" t="s">
        <v>42</v>
      </c>
      <c r="C95" s="54"/>
      <c r="D95" s="54"/>
      <c r="E95" s="54"/>
      <c r="F95" s="21"/>
      <c r="G95" s="21"/>
      <c r="H95" s="21"/>
      <c r="I95" s="21"/>
      <c r="J95" s="21"/>
    </row>
    <row r="96" spans="1:10" ht="20.25" customHeight="1" x14ac:dyDescent="0.25">
      <c r="A96" s="54"/>
      <c r="B96" s="54" t="s">
        <v>43</v>
      </c>
      <c r="C96" s="55"/>
      <c r="D96" s="55"/>
      <c r="E96" s="55"/>
    </row>
    <row r="97" spans="1:9" ht="16.5" customHeight="1" thickBot="1" x14ac:dyDescent="0.3">
      <c r="D97" s="95" t="s">
        <v>6</v>
      </c>
      <c r="E97" s="95"/>
      <c r="F97" s="95"/>
      <c r="G97" s="95"/>
    </row>
    <row r="98" spans="1:9" ht="18.75" customHeight="1" thickBot="1" x14ac:dyDescent="0.3">
      <c r="A98" s="1" t="s">
        <v>4</v>
      </c>
      <c r="B98" s="17" t="s">
        <v>45</v>
      </c>
      <c r="C98" s="17" t="s">
        <v>5</v>
      </c>
      <c r="D98" s="2" t="s">
        <v>15</v>
      </c>
      <c r="E98" s="2" t="s">
        <v>13</v>
      </c>
      <c r="F98" s="2" t="s">
        <v>14</v>
      </c>
      <c r="G98" s="2" t="s">
        <v>17</v>
      </c>
      <c r="H98" s="1" t="s">
        <v>7</v>
      </c>
    </row>
    <row r="99" spans="1:9" ht="21" customHeight="1" x14ac:dyDescent="0.25">
      <c r="A99" s="3">
        <v>1</v>
      </c>
      <c r="B99" s="6">
        <v>326</v>
      </c>
      <c r="C99" s="3" t="s">
        <v>50</v>
      </c>
      <c r="D99" s="10">
        <v>464</v>
      </c>
      <c r="E99" s="10">
        <v>464</v>
      </c>
      <c r="F99" s="10">
        <v>464</v>
      </c>
      <c r="G99" s="10">
        <v>464</v>
      </c>
      <c r="H99" s="6"/>
    </row>
    <row r="100" spans="1:9" ht="21" customHeight="1" x14ac:dyDescent="0.25">
      <c r="A100" s="4"/>
      <c r="B100" s="7">
        <v>327</v>
      </c>
      <c r="C100" s="4" t="s">
        <v>50</v>
      </c>
      <c r="D100" s="11">
        <v>265486</v>
      </c>
      <c r="E100" s="11">
        <v>246491</v>
      </c>
      <c r="F100" s="11">
        <v>246491</v>
      </c>
      <c r="G100" s="11">
        <v>246491</v>
      </c>
      <c r="H100" s="5"/>
    </row>
    <row r="101" spans="1:9" ht="21" customHeight="1" x14ac:dyDescent="0.25">
      <c r="A101" s="4"/>
      <c r="B101" s="7">
        <v>329</v>
      </c>
      <c r="C101" s="4" t="s">
        <v>50</v>
      </c>
      <c r="D101" s="11">
        <v>25835</v>
      </c>
      <c r="E101" s="11">
        <v>10730</v>
      </c>
      <c r="F101" s="11">
        <v>10730</v>
      </c>
      <c r="G101" s="11">
        <v>10730</v>
      </c>
      <c r="H101" s="5"/>
    </row>
    <row r="102" spans="1:9" ht="21" customHeight="1" x14ac:dyDescent="0.25">
      <c r="A102" s="4"/>
      <c r="B102" s="7">
        <v>333</v>
      </c>
      <c r="C102" s="4" t="s">
        <v>50</v>
      </c>
      <c r="D102" s="11">
        <v>23300</v>
      </c>
      <c r="E102" s="11">
        <v>0</v>
      </c>
      <c r="F102" s="11">
        <v>0</v>
      </c>
      <c r="G102" s="11">
        <v>0</v>
      </c>
      <c r="H102" s="5"/>
    </row>
    <row r="103" spans="1:9" ht="21" customHeight="1" x14ac:dyDescent="0.25">
      <c r="A103" s="4"/>
      <c r="B103" s="7">
        <v>334</v>
      </c>
      <c r="C103" s="4" t="s">
        <v>50</v>
      </c>
      <c r="D103" s="11">
        <v>70273</v>
      </c>
      <c r="E103" s="11">
        <v>21588</v>
      </c>
      <c r="F103" s="11">
        <v>21588</v>
      </c>
      <c r="G103" s="11">
        <v>21588</v>
      </c>
      <c r="H103" s="5"/>
    </row>
    <row r="104" spans="1:9" ht="21" customHeight="1" x14ac:dyDescent="0.25">
      <c r="A104" s="4"/>
      <c r="B104" s="7">
        <v>338</v>
      </c>
      <c r="C104" s="4" t="s">
        <v>50</v>
      </c>
      <c r="D104" s="11">
        <v>467623</v>
      </c>
      <c r="E104" s="11">
        <v>335820</v>
      </c>
      <c r="F104" s="11">
        <v>335820</v>
      </c>
      <c r="G104" s="11">
        <v>335820</v>
      </c>
      <c r="H104" s="5"/>
    </row>
    <row r="105" spans="1:9" ht="21" customHeight="1" x14ac:dyDescent="0.25">
      <c r="A105" s="4"/>
      <c r="B105" s="7">
        <v>344</v>
      </c>
      <c r="C105" s="4" t="s">
        <v>50</v>
      </c>
      <c r="D105" s="11">
        <v>10000</v>
      </c>
      <c r="E105" s="11">
        <v>4592</v>
      </c>
      <c r="F105" s="11">
        <v>4592</v>
      </c>
      <c r="G105" s="11">
        <v>4592</v>
      </c>
      <c r="H105" s="5"/>
      <c r="I105" s="51"/>
    </row>
    <row r="106" spans="1:9" ht="21" customHeight="1" x14ac:dyDescent="0.25">
      <c r="A106" s="4"/>
      <c r="B106" s="7">
        <v>345</v>
      </c>
      <c r="C106" s="4" t="s">
        <v>50</v>
      </c>
      <c r="D106" s="11">
        <v>137526</v>
      </c>
      <c r="E106" s="11">
        <v>137526</v>
      </c>
      <c r="F106" s="11">
        <v>137526</v>
      </c>
      <c r="G106" s="11">
        <v>137526</v>
      </c>
      <c r="H106" s="5"/>
      <c r="I106" s="51"/>
    </row>
    <row r="107" spans="1:9" ht="21" customHeight="1" x14ac:dyDescent="0.25">
      <c r="A107" s="4"/>
      <c r="B107" s="7">
        <v>347</v>
      </c>
      <c r="C107" s="4" t="s">
        <v>50</v>
      </c>
      <c r="D107" s="11">
        <v>10723</v>
      </c>
      <c r="E107" s="11">
        <v>3418</v>
      </c>
      <c r="F107" s="11">
        <v>3418</v>
      </c>
      <c r="G107" s="11">
        <v>3418</v>
      </c>
      <c r="H107" s="5"/>
      <c r="I107" s="51"/>
    </row>
    <row r="108" spans="1:9" ht="21" customHeight="1" x14ac:dyDescent="0.25">
      <c r="A108" s="4"/>
      <c r="B108" s="7">
        <v>351</v>
      </c>
      <c r="C108" s="4" t="s">
        <v>50</v>
      </c>
      <c r="D108" s="11">
        <v>38356</v>
      </c>
      <c r="E108" s="11">
        <v>15532</v>
      </c>
      <c r="F108" s="11">
        <v>15532</v>
      </c>
      <c r="G108" s="11">
        <v>15532</v>
      </c>
      <c r="H108" s="5"/>
    </row>
    <row r="109" spans="1:9" ht="21" customHeight="1" x14ac:dyDescent="0.25">
      <c r="A109" s="4"/>
      <c r="B109" s="7">
        <v>352</v>
      </c>
      <c r="C109" s="4" t="s">
        <v>50</v>
      </c>
      <c r="D109" s="11">
        <v>12360</v>
      </c>
      <c r="E109" s="11">
        <v>551</v>
      </c>
      <c r="F109" s="11">
        <v>551</v>
      </c>
      <c r="G109" s="11">
        <v>551</v>
      </c>
      <c r="H109" s="5"/>
    </row>
    <row r="110" spans="1:9" ht="21" customHeight="1" x14ac:dyDescent="0.25">
      <c r="A110" s="4"/>
      <c r="B110" s="7">
        <v>353</v>
      </c>
      <c r="C110" s="4" t="s">
        <v>50</v>
      </c>
      <c r="D110" s="11">
        <v>23604</v>
      </c>
      <c r="E110" s="11">
        <v>2081</v>
      </c>
      <c r="F110" s="11">
        <v>2081</v>
      </c>
      <c r="G110" s="11">
        <v>2081</v>
      </c>
      <c r="H110" s="5"/>
    </row>
    <row r="111" spans="1:9" ht="21" customHeight="1" x14ac:dyDescent="0.25">
      <c r="A111" s="4"/>
      <c r="B111" s="7">
        <v>355</v>
      </c>
      <c r="C111" s="4" t="s">
        <v>50</v>
      </c>
      <c r="D111" s="11">
        <v>3000</v>
      </c>
      <c r="E111" s="11">
        <v>0</v>
      </c>
      <c r="F111" s="11">
        <v>0</v>
      </c>
      <c r="G111" s="11">
        <v>0</v>
      </c>
      <c r="H111" s="5"/>
    </row>
    <row r="112" spans="1:9" ht="21" customHeight="1" x14ac:dyDescent="0.25">
      <c r="A112" s="4"/>
      <c r="B112" s="7">
        <v>357</v>
      </c>
      <c r="C112" s="4" t="s">
        <v>50</v>
      </c>
      <c r="D112" s="11">
        <v>13955</v>
      </c>
      <c r="E112" s="11">
        <v>2800</v>
      </c>
      <c r="F112" s="11">
        <v>2800</v>
      </c>
      <c r="G112" s="11">
        <v>2800</v>
      </c>
      <c r="H112" s="5"/>
    </row>
    <row r="113" spans="1:9" ht="21" customHeight="1" x14ac:dyDescent="0.25">
      <c r="A113" s="4"/>
      <c r="B113" s="7">
        <v>358</v>
      </c>
      <c r="C113" s="4" t="s">
        <v>50</v>
      </c>
      <c r="D113" s="11">
        <v>613398</v>
      </c>
      <c r="E113" s="11">
        <v>501871</v>
      </c>
      <c r="F113" s="11">
        <v>501871</v>
      </c>
      <c r="G113" s="11">
        <v>501871</v>
      </c>
      <c r="H113" s="5"/>
    </row>
    <row r="114" spans="1:9" ht="21" customHeight="1" x14ac:dyDescent="0.25">
      <c r="A114" s="4"/>
      <c r="B114" s="7">
        <v>359</v>
      </c>
      <c r="C114" s="4" t="s">
        <v>50</v>
      </c>
      <c r="D114" s="11">
        <v>7000</v>
      </c>
      <c r="E114" s="11">
        <v>36</v>
      </c>
      <c r="F114" s="11">
        <v>36</v>
      </c>
      <c r="G114" s="11">
        <v>36</v>
      </c>
      <c r="H114" s="5"/>
    </row>
    <row r="115" spans="1:9" ht="21" customHeight="1" x14ac:dyDescent="0.25">
      <c r="A115" s="4"/>
      <c r="B115" s="7">
        <v>361</v>
      </c>
      <c r="C115" s="4" t="s">
        <v>50</v>
      </c>
      <c r="D115" s="11">
        <v>271195</v>
      </c>
      <c r="E115" s="11">
        <v>110295</v>
      </c>
      <c r="F115" s="11">
        <v>110295</v>
      </c>
      <c r="G115" s="11">
        <v>110295</v>
      </c>
      <c r="H115" s="5"/>
    </row>
    <row r="116" spans="1:9" ht="21" customHeight="1" x14ac:dyDescent="0.25">
      <c r="A116" s="4"/>
      <c r="B116" s="7">
        <v>371</v>
      </c>
      <c r="C116" s="4" t="s">
        <v>50</v>
      </c>
      <c r="D116" s="11">
        <v>68050</v>
      </c>
      <c r="E116" s="11">
        <v>17705</v>
      </c>
      <c r="F116" s="11">
        <v>17705</v>
      </c>
      <c r="G116" s="11">
        <v>17705</v>
      </c>
      <c r="H116" s="5"/>
    </row>
    <row r="117" spans="1:9" ht="21" customHeight="1" x14ac:dyDescent="0.25">
      <c r="A117" s="4"/>
      <c r="B117" s="7">
        <v>372</v>
      </c>
      <c r="C117" s="4" t="s">
        <v>50</v>
      </c>
      <c r="D117" s="11">
        <v>38361</v>
      </c>
      <c r="E117" s="11">
        <v>12636</v>
      </c>
      <c r="F117" s="11">
        <v>12636</v>
      </c>
      <c r="G117" s="11">
        <v>12636</v>
      </c>
      <c r="H117" s="5"/>
    </row>
    <row r="118" spans="1:9" ht="21" customHeight="1" x14ac:dyDescent="0.25">
      <c r="A118" s="4"/>
      <c r="B118" s="7">
        <v>375</v>
      </c>
      <c r="C118" s="4" t="s">
        <v>50</v>
      </c>
      <c r="D118" s="11">
        <v>505284</v>
      </c>
      <c r="E118" s="11">
        <v>171907</v>
      </c>
      <c r="F118" s="11">
        <v>171906</v>
      </c>
      <c r="G118" s="11">
        <v>171906</v>
      </c>
      <c r="H118" s="5"/>
    </row>
    <row r="119" spans="1:9" ht="21" customHeight="1" x14ac:dyDescent="0.25">
      <c r="A119" s="4"/>
      <c r="B119" s="7">
        <v>376</v>
      </c>
      <c r="C119" s="4" t="s">
        <v>50</v>
      </c>
      <c r="D119" s="11">
        <v>19960</v>
      </c>
      <c r="E119" s="11">
        <v>0</v>
      </c>
      <c r="F119" s="11">
        <v>0</v>
      </c>
      <c r="G119" s="11">
        <v>0</v>
      </c>
      <c r="H119" s="5"/>
    </row>
    <row r="120" spans="1:9" ht="21" customHeight="1" thickBot="1" x14ac:dyDescent="0.3">
      <c r="A120" s="4"/>
      <c r="B120" s="13">
        <v>383</v>
      </c>
      <c r="C120" s="87" t="s">
        <v>50</v>
      </c>
      <c r="D120" s="14">
        <v>80332</v>
      </c>
      <c r="E120" s="14">
        <v>23889</v>
      </c>
      <c r="F120" s="14">
        <v>23889</v>
      </c>
      <c r="G120" s="14">
        <v>23889</v>
      </c>
      <c r="H120" s="5"/>
    </row>
    <row r="121" spans="1:9" ht="21" customHeight="1" thickBot="1" x14ac:dyDescent="0.3">
      <c r="A121" s="4"/>
      <c r="B121" s="84"/>
      <c r="C121" s="1" t="s">
        <v>55</v>
      </c>
      <c r="D121" s="85">
        <f t="shared" ref="D121:G121" si="2">SUM(D99:D120)</f>
        <v>2706085</v>
      </c>
      <c r="E121" s="85">
        <f t="shared" si="2"/>
        <v>1619932</v>
      </c>
      <c r="F121" s="85">
        <f t="shared" si="2"/>
        <v>1619931</v>
      </c>
      <c r="G121" s="85">
        <f t="shared" si="2"/>
        <v>1619931</v>
      </c>
      <c r="H121" s="8"/>
    </row>
    <row r="122" spans="1:9" ht="21.75" customHeight="1" x14ac:dyDescent="0.25">
      <c r="A122" s="30" t="s">
        <v>44</v>
      </c>
      <c r="E122" s="18"/>
      <c r="F122" s="31"/>
      <c r="G122" s="31"/>
      <c r="H122" s="65" t="s">
        <v>59</v>
      </c>
      <c r="I122" s="31"/>
    </row>
    <row r="123" spans="1:9" ht="21.75" customHeight="1" x14ac:dyDescent="0.25">
      <c r="A123" s="30"/>
      <c r="E123" s="18"/>
      <c r="F123" s="31"/>
      <c r="G123" s="31"/>
      <c r="H123" s="31"/>
      <c r="I123" s="31"/>
    </row>
    <row r="124" spans="1:9" ht="24" customHeight="1" x14ac:dyDescent="0.25">
      <c r="B124" s="32"/>
      <c r="C124" s="32"/>
      <c r="H124" s="32"/>
      <c r="I124" s="32"/>
    </row>
    <row r="125" spans="1:9" ht="12.75" customHeight="1" x14ac:dyDescent="0.25">
      <c r="B125" s="97" t="s">
        <v>19</v>
      </c>
      <c r="C125" s="97"/>
      <c r="E125" s="96" t="s">
        <v>20</v>
      </c>
      <c r="F125" s="96"/>
      <c r="G125" s="82"/>
      <c r="H125" s="81" t="s">
        <v>37</v>
      </c>
      <c r="I125" s="34"/>
    </row>
    <row r="126" spans="1:9" ht="24" customHeight="1" x14ac:dyDescent="0.25">
      <c r="B126" s="89" t="s">
        <v>29</v>
      </c>
      <c r="C126" s="89"/>
      <c r="E126" s="89" t="s">
        <v>31</v>
      </c>
      <c r="F126" s="89"/>
      <c r="G126" s="80"/>
      <c r="H126" s="80" t="s">
        <v>38</v>
      </c>
      <c r="I126" s="21"/>
    </row>
    <row r="127" spans="1:9" x14ac:dyDescent="0.25">
      <c r="B127" s="89" t="s">
        <v>30</v>
      </c>
      <c r="C127" s="89"/>
      <c r="E127" s="89" t="s">
        <v>32</v>
      </c>
      <c r="F127" s="89"/>
      <c r="H127" s="80" t="s">
        <v>39</v>
      </c>
    </row>
    <row r="130" spans="1:10" ht="13.5" thickBot="1" x14ac:dyDescent="0.3"/>
    <row r="131" spans="1:10" ht="55.5" customHeight="1" thickBot="1" x14ac:dyDescent="0.3">
      <c r="A131" s="90" t="s">
        <v>66</v>
      </c>
      <c r="B131" s="92"/>
      <c r="C131" s="92"/>
      <c r="D131" s="92"/>
      <c r="E131" s="92"/>
      <c r="F131" s="92"/>
      <c r="G131" s="92"/>
      <c r="H131" s="93"/>
    </row>
    <row r="132" spans="1:10" ht="17.25" customHeight="1" x14ac:dyDescent="0.25">
      <c r="A132" s="16"/>
      <c r="B132" s="16"/>
      <c r="C132" s="16"/>
      <c r="D132" s="16"/>
      <c r="E132" s="16"/>
      <c r="F132" s="16"/>
      <c r="G132" s="16"/>
      <c r="H132" s="16"/>
    </row>
    <row r="133" spans="1:10" ht="16.5" customHeight="1" x14ac:dyDescent="0.25">
      <c r="A133" s="16"/>
      <c r="B133" s="21" t="s">
        <v>9</v>
      </c>
      <c r="C133" s="22" t="s">
        <v>22</v>
      </c>
      <c r="E133" s="21" t="s">
        <v>41</v>
      </c>
      <c r="F133" s="32"/>
      <c r="G133" s="32"/>
      <c r="H133" s="32"/>
    </row>
    <row r="134" spans="1:10" ht="32.25" customHeight="1" x14ac:dyDescent="0.25">
      <c r="B134" s="21" t="s">
        <v>10</v>
      </c>
      <c r="C134" s="38" t="s">
        <v>21</v>
      </c>
      <c r="E134" s="21" t="s">
        <v>8</v>
      </c>
      <c r="F134" s="36" t="s">
        <v>23</v>
      </c>
      <c r="G134" s="22"/>
      <c r="H134" s="22"/>
    </row>
    <row r="135" spans="1:10" ht="48.75" customHeight="1" x14ac:dyDescent="0.25">
      <c r="B135" s="25" t="s">
        <v>2</v>
      </c>
      <c r="C135" s="40" t="s">
        <v>33</v>
      </c>
      <c r="D135" s="41"/>
      <c r="E135" s="21" t="s">
        <v>11</v>
      </c>
      <c r="F135" s="37" t="s">
        <v>24</v>
      </c>
      <c r="G135" s="22"/>
      <c r="H135" s="22"/>
    </row>
    <row r="136" spans="1:10" ht="20.25" customHeight="1" x14ac:dyDescent="0.25">
      <c r="B136" s="21" t="s">
        <v>1</v>
      </c>
      <c r="C136" s="42"/>
      <c r="D136" s="41"/>
      <c r="E136" s="21" t="s">
        <v>16</v>
      </c>
      <c r="F136" s="27" t="s">
        <v>25</v>
      </c>
      <c r="G136" s="22"/>
      <c r="H136" s="22"/>
    </row>
    <row r="137" spans="1:10" ht="21" customHeight="1" x14ac:dyDescent="0.25">
      <c r="B137" s="21" t="s">
        <v>3</v>
      </c>
      <c r="C137" s="42" t="s">
        <v>51</v>
      </c>
      <c r="D137" s="41"/>
      <c r="E137" s="21" t="s">
        <v>18</v>
      </c>
      <c r="F137" s="22" t="s">
        <v>26</v>
      </c>
      <c r="G137" s="22" t="s">
        <v>27</v>
      </c>
      <c r="H137" s="22"/>
    </row>
    <row r="138" spans="1:10" ht="21" customHeight="1" x14ac:dyDescent="0.25">
      <c r="B138" s="28"/>
      <c r="C138" s="39"/>
      <c r="D138" s="41"/>
    </row>
    <row r="139" spans="1:10" ht="16.5" customHeight="1" x14ac:dyDescent="0.2">
      <c r="A139" s="52"/>
      <c r="B139" s="53" t="s">
        <v>42</v>
      </c>
      <c r="C139" s="54"/>
      <c r="D139" s="54"/>
      <c r="E139" s="54"/>
      <c r="F139" s="21"/>
      <c r="G139" s="21"/>
      <c r="H139" s="21"/>
      <c r="I139" s="21"/>
      <c r="J139" s="21"/>
    </row>
    <row r="140" spans="1:10" ht="20.25" customHeight="1" x14ac:dyDescent="0.25">
      <c r="A140" s="54"/>
      <c r="B140" s="54" t="s">
        <v>43</v>
      </c>
      <c r="C140" s="55"/>
      <c r="D140" s="55"/>
      <c r="E140" s="55"/>
    </row>
    <row r="141" spans="1:10" ht="16.5" customHeight="1" thickBot="1" x14ac:dyDescent="0.3">
      <c r="D141" s="95" t="s">
        <v>6</v>
      </c>
      <c r="E141" s="95"/>
      <c r="F141" s="95"/>
      <c r="G141" s="95"/>
    </row>
    <row r="142" spans="1:10" ht="18.75" customHeight="1" thickBot="1" x14ac:dyDescent="0.3">
      <c r="A142" s="1" t="s">
        <v>4</v>
      </c>
      <c r="B142" s="17" t="s">
        <v>45</v>
      </c>
      <c r="C142" s="17" t="s">
        <v>5</v>
      </c>
      <c r="D142" s="2" t="s">
        <v>15</v>
      </c>
      <c r="E142" s="2" t="s">
        <v>13</v>
      </c>
      <c r="F142" s="2" t="s">
        <v>14</v>
      </c>
      <c r="G142" s="2" t="s">
        <v>17</v>
      </c>
      <c r="H142" s="1" t="s">
        <v>7</v>
      </c>
    </row>
    <row r="143" spans="1:10" ht="21" customHeight="1" x14ac:dyDescent="0.25">
      <c r="A143" s="3">
        <v>1</v>
      </c>
      <c r="B143" s="6">
        <v>385</v>
      </c>
      <c r="C143" s="3" t="s">
        <v>50</v>
      </c>
      <c r="D143" s="10">
        <v>11497</v>
      </c>
      <c r="E143" s="10">
        <v>9277</v>
      </c>
      <c r="F143" s="10">
        <v>9277</v>
      </c>
      <c r="G143" s="10">
        <v>9277</v>
      </c>
      <c r="H143" s="6"/>
    </row>
    <row r="144" spans="1:10" ht="21" customHeight="1" thickBot="1" x14ac:dyDescent="0.3">
      <c r="A144" s="4"/>
      <c r="B144" s="7">
        <v>392</v>
      </c>
      <c r="C144" s="4" t="s">
        <v>50</v>
      </c>
      <c r="D144" s="11">
        <v>63453</v>
      </c>
      <c r="E144" s="11">
        <v>52850</v>
      </c>
      <c r="F144" s="11">
        <v>52850</v>
      </c>
      <c r="G144" s="11">
        <v>52850</v>
      </c>
      <c r="H144" s="5"/>
    </row>
    <row r="145" spans="1:9" ht="21" customHeight="1" x14ac:dyDescent="0.25">
      <c r="A145" s="3"/>
      <c r="B145" s="7">
        <v>399</v>
      </c>
      <c r="C145" s="4" t="s">
        <v>50</v>
      </c>
      <c r="D145" s="11">
        <v>319275</v>
      </c>
      <c r="E145" s="11">
        <v>118397</v>
      </c>
      <c r="F145" s="11">
        <v>118397</v>
      </c>
      <c r="G145" s="11">
        <v>118397</v>
      </c>
      <c r="H145" s="5"/>
    </row>
    <row r="146" spans="1:9" ht="21" customHeight="1" x14ac:dyDescent="0.25">
      <c r="A146" s="43"/>
      <c r="B146" s="7"/>
      <c r="C146" s="4"/>
      <c r="D146" s="11"/>
      <c r="E146" s="11"/>
      <c r="F146" s="11"/>
      <c r="G146" s="11"/>
      <c r="H146" s="5"/>
    </row>
    <row r="147" spans="1:9" ht="21" customHeight="1" x14ac:dyDescent="0.25">
      <c r="A147" s="43"/>
      <c r="B147" s="7"/>
      <c r="C147" s="4"/>
      <c r="D147" s="11"/>
      <c r="E147" s="11"/>
      <c r="F147" s="11"/>
      <c r="G147" s="11"/>
      <c r="H147" s="5"/>
    </row>
    <row r="148" spans="1:9" ht="21" customHeight="1" x14ac:dyDescent="0.25">
      <c r="A148" s="43"/>
      <c r="B148" s="7"/>
      <c r="C148" s="4"/>
      <c r="D148" s="11"/>
      <c r="E148" s="11"/>
      <c r="F148" s="11"/>
      <c r="G148" s="11"/>
      <c r="H148" s="5"/>
    </row>
    <row r="149" spans="1:9" ht="21" customHeight="1" x14ac:dyDescent="0.25">
      <c r="A149" s="43"/>
      <c r="B149" s="7"/>
      <c r="C149" s="4"/>
      <c r="D149" s="11"/>
      <c r="E149" s="11"/>
      <c r="F149" s="11"/>
      <c r="G149" s="11"/>
      <c r="H149" s="5"/>
      <c r="I149" s="51"/>
    </row>
    <row r="150" spans="1:9" ht="21" customHeight="1" x14ac:dyDescent="0.25">
      <c r="A150" s="43"/>
      <c r="B150" s="7"/>
      <c r="C150" s="4"/>
      <c r="D150" s="11"/>
      <c r="E150" s="11"/>
      <c r="F150" s="11"/>
      <c r="G150" s="11"/>
      <c r="H150" s="5"/>
      <c r="I150" s="51"/>
    </row>
    <row r="151" spans="1:9" ht="21" customHeight="1" x14ac:dyDescent="0.25">
      <c r="A151" s="43"/>
      <c r="B151" s="7"/>
      <c r="C151" s="4"/>
      <c r="D151" s="11"/>
      <c r="E151" s="11"/>
      <c r="F151" s="11"/>
      <c r="G151" s="11"/>
      <c r="H151" s="5"/>
      <c r="I151" s="51"/>
    </row>
    <row r="152" spans="1:9" ht="21" customHeight="1" x14ac:dyDescent="0.25">
      <c r="A152" s="43"/>
      <c r="B152" s="7"/>
      <c r="C152" s="4"/>
      <c r="D152" s="11"/>
      <c r="E152" s="11"/>
      <c r="F152" s="11"/>
      <c r="G152" s="11"/>
      <c r="H152" s="5"/>
    </row>
    <row r="153" spans="1:9" ht="21" customHeight="1" x14ac:dyDescent="0.25">
      <c r="A153" s="43"/>
      <c r="B153" s="7"/>
      <c r="C153" s="4"/>
      <c r="D153" s="11"/>
      <c r="E153" s="11"/>
      <c r="F153" s="11"/>
      <c r="G153" s="11"/>
      <c r="H153" s="5"/>
    </row>
    <row r="154" spans="1:9" ht="21" customHeight="1" x14ac:dyDescent="0.25">
      <c r="A154" s="43"/>
      <c r="B154" s="7"/>
      <c r="C154" s="4"/>
      <c r="D154" s="11"/>
      <c r="E154" s="11"/>
      <c r="F154" s="11"/>
      <c r="G154" s="11"/>
      <c r="H154" s="5"/>
    </row>
    <row r="155" spans="1:9" ht="21" customHeight="1" x14ac:dyDescent="0.25">
      <c r="A155" s="43"/>
      <c r="B155" s="7"/>
      <c r="C155" s="4"/>
      <c r="D155" s="11"/>
      <c r="E155" s="11"/>
      <c r="F155" s="11"/>
      <c r="G155" s="11"/>
      <c r="H155" s="5"/>
    </row>
    <row r="156" spans="1:9" ht="21" customHeight="1" thickBot="1" x14ac:dyDescent="0.3">
      <c r="A156" s="4"/>
      <c r="B156" s="7"/>
      <c r="C156" s="4"/>
      <c r="D156" s="11"/>
      <c r="E156" s="11"/>
      <c r="F156" s="11"/>
      <c r="G156" s="11"/>
      <c r="H156" s="5"/>
    </row>
    <row r="157" spans="1:9" ht="21" customHeight="1" x14ac:dyDescent="0.25">
      <c r="A157" s="3"/>
      <c r="B157" s="13"/>
      <c r="C157" s="4"/>
      <c r="D157" s="11"/>
      <c r="E157" s="11"/>
      <c r="F157" s="11"/>
      <c r="G157" s="11"/>
      <c r="H157" s="15"/>
    </row>
    <row r="158" spans="1:9" ht="21" customHeight="1" x14ac:dyDescent="0.25">
      <c r="A158" s="43"/>
      <c r="B158" s="13"/>
      <c r="C158" s="4"/>
      <c r="D158" s="11"/>
      <c r="E158" s="11"/>
      <c r="F158" s="11"/>
      <c r="G158" s="11"/>
      <c r="H158" s="15"/>
    </row>
    <row r="159" spans="1:9" ht="21" customHeight="1" thickBot="1" x14ac:dyDescent="0.3">
      <c r="A159" s="4"/>
      <c r="B159" s="13"/>
      <c r="C159" s="4"/>
      <c r="D159" s="11"/>
      <c r="E159" s="11"/>
      <c r="F159" s="11"/>
      <c r="G159" s="11"/>
      <c r="H159" s="15"/>
    </row>
    <row r="160" spans="1:9" ht="21" customHeight="1" x14ac:dyDescent="0.25">
      <c r="A160" s="3"/>
      <c r="B160" s="13"/>
      <c r="C160" s="4"/>
      <c r="D160" s="11"/>
      <c r="E160" s="11"/>
      <c r="F160" s="11"/>
      <c r="G160" s="11"/>
      <c r="H160" s="15"/>
    </row>
    <row r="161" spans="1:9" ht="21" customHeight="1" thickBot="1" x14ac:dyDescent="0.3">
      <c r="A161" s="4"/>
      <c r="B161" s="13"/>
      <c r="C161" s="4"/>
      <c r="D161" s="11"/>
      <c r="E161" s="11"/>
      <c r="F161" s="11"/>
      <c r="G161" s="11"/>
      <c r="H161" s="15"/>
    </row>
    <row r="162" spans="1:9" ht="21" customHeight="1" x14ac:dyDescent="0.25">
      <c r="A162" s="3"/>
      <c r="B162" s="13"/>
      <c r="C162" s="4"/>
      <c r="D162" s="11"/>
      <c r="E162" s="11"/>
      <c r="F162" s="11"/>
      <c r="G162" s="11"/>
      <c r="H162" s="15"/>
    </row>
    <row r="163" spans="1:9" ht="21" customHeight="1" thickBot="1" x14ac:dyDescent="0.3">
      <c r="A163" s="4"/>
      <c r="B163" s="13"/>
      <c r="C163" s="4"/>
      <c r="D163" s="11"/>
      <c r="E163" s="11"/>
      <c r="F163" s="11"/>
      <c r="G163" s="11"/>
      <c r="H163" s="15"/>
    </row>
    <row r="164" spans="1:9" ht="21" customHeight="1" thickBot="1" x14ac:dyDescent="0.3">
      <c r="A164" s="3"/>
      <c r="B164" s="13"/>
      <c r="C164" s="83" t="s">
        <v>55</v>
      </c>
      <c r="D164" s="14">
        <f>SUM(D143:D163)</f>
        <v>394225</v>
      </c>
      <c r="E164" s="14">
        <f t="shared" ref="E164:G164" si="3">SUM(E143:E163)</f>
        <v>180524</v>
      </c>
      <c r="F164" s="14">
        <f t="shared" si="3"/>
        <v>180524</v>
      </c>
      <c r="G164" s="14">
        <f t="shared" si="3"/>
        <v>180524</v>
      </c>
      <c r="H164" s="15"/>
    </row>
    <row r="165" spans="1:9" ht="21" customHeight="1" thickBot="1" x14ac:dyDescent="0.3">
      <c r="A165" s="4"/>
      <c r="B165" s="84"/>
      <c r="C165" s="1" t="s">
        <v>56</v>
      </c>
      <c r="D165" s="86">
        <f>D164+D121+D78+D35</f>
        <v>53300717</v>
      </c>
      <c r="E165" s="86">
        <f>E164+E121+E78+E35</f>
        <v>41277363</v>
      </c>
      <c r="F165" s="86">
        <f>F164+F121+F78+F35</f>
        <v>31413273</v>
      </c>
      <c r="G165" s="86">
        <f>G164+G121+G78+G35</f>
        <v>31413273</v>
      </c>
      <c r="H165" s="84"/>
    </row>
    <row r="166" spans="1:9" ht="21.75" customHeight="1" x14ac:dyDescent="0.25">
      <c r="A166" s="30" t="s">
        <v>44</v>
      </c>
      <c r="E166" s="18"/>
      <c r="F166" s="31"/>
      <c r="G166" s="31"/>
      <c r="H166" s="65" t="s">
        <v>60</v>
      </c>
      <c r="I166" s="31"/>
    </row>
    <row r="167" spans="1:9" ht="21.75" customHeight="1" x14ac:dyDescent="0.25">
      <c r="A167" s="30"/>
      <c r="E167" s="18"/>
      <c r="F167" s="31"/>
      <c r="G167" s="31"/>
      <c r="H167" s="31"/>
      <c r="I167" s="31"/>
    </row>
    <row r="168" spans="1:9" ht="24" customHeight="1" x14ac:dyDescent="0.25">
      <c r="B168" s="32"/>
      <c r="C168" s="32"/>
      <c r="H168" s="32"/>
      <c r="I168" s="32"/>
    </row>
    <row r="169" spans="1:9" ht="12.75" customHeight="1" x14ac:dyDescent="0.25">
      <c r="B169" s="97" t="s">
        <v>19</v>
      </c>
      <c r="C169" s="97"/>
      <c r="E169" s="96" t="s">
        <v>20</v>
      </c>
      <c r="F169" s="96"/>
      <c r="G169" s="82"/>
      <c r="H169" s="81" t="s">
        <v>37</v>
      </c>
      <c r="I169" s="34"/>
    </row>
    <row r="170" spans="1:9" ht="24" customHeight="1" x14ac:dyDescent="0.25">
      <c r="B170" s="89" t="s">
        <v>29</v>
      </c>
      <c r="C170" s="89"/>
      <c r="E170" s="89" t="s">
        <v>31</v>
      </c>
      <c r="F170" s="89"/>
      <c r="G170" s="80"/>
      <c r="H170" s="80" t="s">
        <v>38</v>
      </c>
      <c r="I170" s="21"/>
    </row>
    <row r="171" spans="1:9" x14ac:dyDescent="0.25">
      <c r="B171" s="89" t="s">
        <v>30</v>
      </c>
      <c r="C171" s="89"/>
      <c r="E171" s="89" t="s">
        <v>32</v>
      </c>
      <c r="F171" s="89"/>
      <c r="H171" s="80" t="s">
        <v>39</v>
      </c>
    </row>
  </sheetData>
  <mergeCells count="32">
    <mergeCell ref="B171:C171"/>
    <mergeCell ref="E171:F171"/>
    <mergeCell ref="D141:G141"/>
    <mergeCell ref="B169:C169"/>
    <mergeCell ref="E169:F169"/>
    <mergeCell ref="B170:C170"/>
    <mergeCell ref="E170:F170"/>
    <mergeCell ref="B126:C126"/>
    <mergeCell ref="E126:F126"/>
    <mergeCell ref="B127:C127"/>
    <mergeCell ref="E127:F127"/>
    <mergeCell ref="A131:H131"/>
    <mergeCell ref="B84:C84"/>
    <mergeCell ref="E84:F84"/>
    <mergeCell ref="A87:H87"/>
    <mergeCell ref="D97:G97"/>
    <mergeCell ref="B125:C125"/>
    <mergeCell ref="E125:F125"/>
    <mergeCell ref="A44:H44"/>
    <mergeCell ref="D54:G54"/>
    <mergeCell ref="B82:C82"/>
    <mergeCell ref="E82:F82"/>
    <mergeCell ref="B83:C83"/>
    <mergeCell ref="E83:F83"/>
    <mergeCell ref="B41:C41"/>
    <mergeCell ref="E41:F41"/>
    <mergeCell ref="A1:H1"/>
    <mergeCell ref="D11:G11"/>
    <mergeCell ref="B39:C39"/>
    <mergeCell ref="E39:F39"/>
    <mergeCell ref="B40:C40"/>
    <mergeCell ref="E40:F40"/>
  </mergeCells>
  <hyperlinks>
    <hyperlink ref="F6" r:id="rId1"/>
    <hyperlink ref="F49" r:id="rId2"/>
    <hyperlink ref="F92" r:id="rId3"/>
    <hyperlink ref="F136" r:id="rId4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80"/>
  <sheetViews>
    <sheetView topLeftCell="A52" zoomScale="80" zoomScaleNormal="80" workbookViewId="0">
      <selection activeCell="D21" sqref="D21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90" t="s">
        <v>66</v>
      </c>
      <c r="B1" s="92"/>
      <c r="C1" s="92"/>
      <c r="D1" s="92"/>
      <c r="E1" s="92"/>
      <c r="F1" s="92"/>
      <c r="G1" s="92"/>
      <c r="H1" s="93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22</v>
      </c>
      <c r="E3" s="21" t="s">
        <v>41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10" ht="27" customHeight="1" x14ac:dyDescent="0.25">
      <c r="B5" s="25" t="s">
        <v>2</v>
      </c>
      <c r="C5" s="40" t="s">
        <v>40</v>
      </c>
      <c r="D5" s="41"/>
      <c r="E5" s="21" t="s">
        <v>11</v>
      </c>
      <c r="F5" s="26" t="s">
        <v>24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10" ht="21" customHeight="1" x14ac:dyDescent="0.25">
      <c r="B7" s="21" t="s">
        <v>3</v>
      </c>
      <c r="C7" s="42">
        <v>2015</v>
      </c>
      <c r="D7" s="41"/>
      <c r="E7" s="21" t="s">
        <v>18</v>
      </c>
      <c r="F7" s="22" t="s">
        <v>26</v>
      </c>
      <c r="G7" s="22" t="s">
        <v>27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2"/>
      <c r="B9" s="53" t="s">
        <v>42</v>
      </c>
      <c r="C9" s="54"/>
      <c r="D9" s="54"/>
      <c r="E9" s="54"/>
      <c r="F9" s="21"/>
      <c r="G9" s="21"/>
      <c r="H9" s="21"/>
      <c r="I9" s="21"/>
      <c r="J9" s="21"/>
    </row>
    <row r="10" spans="1:10" ht="20.25" customHeight="1" x14ac:dyDescent="0.25">
      <c r="A10" s="54"/>
      <c r="B10" s="54" t="s">
        <v>43</v>
      </c>
      <c r="C10" s="55"/>
      <c r="D10" s="55"/>
      <c r="E10" s="55"/>
    </row>
    <row r="11" spans="1:10" ht="16.5" customHeight="1" thickBot="1" x14ac:dyDescent="0.3">
      <c r="D11" s="95" t="s">
        <v>6</v>
      </c>
      <c r="E11" s="95"/>
      <c r="F11" s="95"/>
      <c r="G11" s="95"/>
    </row>
    <row r="12" spans="1:10" ht="18.75" customHeight="1" thickBot="1" x14ac:dyDescent="0.3">
      <c r="A12" s="1" t="s">
        <v>4</v>
      </c>
      <c r="B12" s="17" t="s">
        <v>45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22.5" customHeight="1" x14ac:dyDescent="0.25">
      <c r="A13" s="3">
        <v>1</v>
      </c>
      <c r="B13" s="59">
        <v>211</v>
      </c>
      <c r="C13" s="3" t="s">
        <v>28</v>
      </c>
      <c r="D13" s="10">
        <v>35943.619999999995</v>
      </c>
      <c r="E13" s="10">
        <v>35943.619999999995</v>
      </c>
      <c r="F13" s="10">
        <v>35943.620000000003</v>
      </c>
      <c r="G13" s="10">
        <v>35943.620000000003</v>
      </c>
      <c r="H13" s="6"/>
    </row>
    <row r="14" spans="1:10" ht="22.5" customHeight="1" x14ac:dyDescent="0.25">
      <c r="A14" s="4">
        <v>2</v>
      </c>
      <c r="B14" s="9">
        <v>212</v>
      </c>
      <c r="C14" s="4" t="s">
        <v>28</v>
      </c>
      <c r="D14" s="11">
        <v>7167.7</v>
      </c>
      <c r="E14" s="11">
        <v>7167.7</v>
      </c>
      <c r="F14" s="11">
        <v>7167.7000000000007</v>
      </c>
      <c r="G14" s="11">
        <v>7167.7000000000007</v>
      </c>
      <c r="H14" s="5"/>
    </row>
    <row r="15" spans="1:10" ht="22.5" customHeight="1" x14ac:dyDescent="0.25">
      <c r="A15" s="4">
        <v>3</v>
      </c>
      <c r="B15" s="9">
        <v>214</v>
      </c>
      <c r="C15" s="4" t="s">
        <v>28</v>
      </c>
      <c r="D15" s="11">
        <v>4964.87</v>
      </c>
      <c r="E15" s="11">
        <v>4964.87</v>
      </c>
      <c r="F15" s="11">
        <v>4964.87</v>
      </c>
      <c r="G15" s="11">
        <v>4964.87</v>
      </c>
      <c r="H15" s="5"/>
    </row>
    <row r="16" spans="1:10" ht="22.5" customHeight="1" x14ac:dyDescent="0.25">
      <c r="A16" s="4">
        <v>4</v>
      </c>
      <c r="B16" s="9">
        <v>215</v>
      </c>
      <c r="C16" s="4" t="s">
        <v>28</v>
      </c>
      <c r="D16" s="11">
        <v>437.28000000000088</v>
      </c>
      <c r="E16" s="11">
        <v>437.28000000000088</v>
      </c>
      <c r="F16" s="11">
        <v>0</v>
      </c>
      <c r="G16" s="11">
        <v>0</v>
      </c>
      <c r="H16" s="5"/>
    </row>
    <row r="17" spans="1:8" ht="22.5" customHeight="1" x14ac:dyDescent="0.25">
      <c r="A17" s="4">
        <v>5</v>
      </c>
      <c r="B17" s="9">
        <v>217</v>
      </c>
      <c r="C17" s="4" t="s">
        <v>28</v>
      </c>
      <c r="D17" s="11">
        <v>4296</v>
      </c>
      <c r="E17" s="11">
        <v>4296</v>
      </c>
      <c r="F17" s="11">
        <v>4296</v>
      </c>
      <c r="G17" s="11">
        <v>4296</v>
      </c>
      <c r="H17" s="5"/>
    </row>
    <row r="18" spans="1:8" ht="22.5" customHeight="1" x14ac:dyDescent="0.25">
      <c r="A18" s="4">
        <v>6</v>
      </c>
      <c r="B18" s="9">
        <v>246</v>
      </c>
      <c r="C18" s="4" t="s">
        <v>28</v>
      </c>
      <c r="D18" s="11">
        <v>29745.45</v>
      </c>
      <c r="E18" s="11">
        <v>29745.45</v>
      </c>
      <c r="F18" s="11">
        <v>29745.45</v>
      </c>
      <c r="G18" s="11">
        <v>29745.45</v>
      </c>
      <c r="H18" s="5"/>
    </row>
    <row r="19" spans="1:8" ht="22.5" customHeight="1" x14ac:dyDescent="0.25">
      <c r="A19" s="4">
        <v>7</v>
      </c>
      <c r="B19" s="9">
        <v>248</v>
      </c>
      <c r="C19" s="4" t="s">
        <v>28</v>
      </c>
      <c r="D19" s="11">
        <v>7080.2</v>
      </c>
      <c r="E19" s="11">
        <v>7080.2</v>
      </c>
      <c r="F19" s="11">
        <v>7028.48</v>
      </c>
      <c r="G19" s="11">
        <v>7028.48</v>
      </c>
      <c r="H19" s="5"/>
    </row>
    <row r="20" spans="1:8" ht="22.5" customHeight="1" x14ac:dyDescent="0.25">
      <c r="A20" s="4">
        <v>8</v>
      </c>
      <c r="B20" s="9">
        <v>251</v>
      </c>
      <c r="C20" s="4" t="s">
        <v>28</v>
      </c>
      <c r="D20" s="11">
        <v>45226.239999999998</v>
      </c>
      <c r="E20" s="11">
        <v>45226.239999999998</v>
      </c>
      <c r="F20" s="11">
        <v>45226.239999999998</v>
      </c>
      <c r="G20" s="11">
        <v>45226.239999999998</v>
      </c>
      <c r="H20" s="5"/>
    </row>
    <row r="21" spans="1:8" ht="22.5" customHeight="1" x14ac:dyDescent="0.25">
      <c r="A21" s="4">
        <v>9</v>
      </c>
      <c r="B21" s="9">
        <v>255</v>
      </c>
      <c r="C21" s="4" t="s">
        <v>28</v>
      </c>
      <c r="D21" s="11">
        <v>33571.760000000002</v>
      </c>
      <c r="E21" s="11">
        <v>33571.760000000002</v>
      </c>
      <c r="F21" s="11">
        <v>33571.760000000002</v>
      </c>
      <c r="G21" s="11">
        <v>33571.760000000002</v>
      </c>
      <c r="H21" s="5"/>
    </row>
    <row r="22" spans="1:8" ht="22.5" customHeight="1" x14ac:dyDescent="0.25">
      <c r="A22" s="4">
        <v>10</v>
      </c>
      <c r="B22" s="60">
        <v>261</v>
      </c>
      <c r="C22" s="4" t="s">
        <v>28</v>
      </c>
      <c r="D22" s="11">
        <v>8535.08</v>
      </c>
      <c r="E22" s="11">
        <v>8535.08</v>
      </c>
      <c r="F22" s="11">
        <v>8535.08</v>
      </c>
      <c r="G22" s="11">
        <v>8535.08</v>
      </c>
      <c r="H22" s="15"/>
    </row>
    <row r="23" spans="1:8" ht="22.5" customHeight="1" x14ac:dyDescent="0.25">
      <c r="A23" s="4">
        <v>11</v>
      </c>
      <c r="B23" s="60">
        <v>271</v>
      </c>
      <c r="C23" s="4" t="s">
        <v>28</v>
      </c>
      <c r="D23" s="11">
        <v>3410.4</v>
      </c>
      <c r="E23" s="11">
        <v>3410.4</v>
      </c>
      <c r="F23" s="11">
        <v>3410.4</v>
      </c>
      <c r="G23" s="11">
        <v>3410.4</v>
      </c>
      <c r="H23" s="15"/>
    </row>
    <row r="24" spans="1:8" ht="22.5" customHeight="1" x14ac:dyDescent="0.25">
      <c r="A24" s="4">
        <v>12</v>
      </c>
      <c r="B24" s="60">
        <v>291</v>
      </c>
      <c r="C24" s="4" t="s">
        <v>28</v>
      </c>
      <c r="D24" s="11">
        <v>1048.98</v>
      </c>
      <c r="E24" s="11">
        <v>1048.98</v>
      </c>
      <c r="F24" s="11">
        <v>1048.98</v>
      </c>
      <c r="G24" s="11">
        <v>1048.98</v>
      </c>
      <c r="H24" s="15"/>
    </row>
    <row r="25" spans="1:8" ht="22.5" customHeight="1" x14ac:dyDescent="0.25">
      <c r="A25" s="4">
        <v>13</v>
      </c>
      <c r="B25" s="60">
        <v>293</v>
      </c>
      <c r="C25" s="4" t="s">
        <v>28</v>
      </c>
      <c r="D25" s="11">
        <v>479</v>
      </c>
      <c r="E25" s="11">
        <v>479</v>
      </c>
      <c r="F25" s="11">
        <v>479</v>
      </c>
      <c r="G25" s="11">
        <v>479</v>
      </c>
      <c r="H25" s="15"/>
    </row>
    <row r="26" spans="1:8" ht="22.5" customHeight="1" x14ac:dyDescent="0.25">
      <c r="A26" s="4">
        <v>14</v>
      </c>
      <c r="B26" s="60">
        <v>294</v>
      </c>
      <c r="C26" s="4" t="s">
        <v>28</v>
      </c>
      <c r="D26" s="11">
        <v>14287.630000000001</v>
      </c>
      <c r="E26" s="11">
        <v>14287.630000000001</v>
      </c>
      <c r="F26" s="11">
        <v>14287.63</v>
      </c>
      <c r="G26" s="11">
        <v>14287.63</v>
      </c>
      <c r="H26" s="15"/>
    </row>
    <row r="27" spans="1:8" ht="22.5" customHeight="1" x14ac:dyDescent="0.25">
      <c r="A27" s="4">
        <v>15</v>
      </c>
      <c r="B27" s="60">
        <v>334</v>
      </c>
      <c r="C27" s="4" t="s">
        <v>28</v>
      </c>
      <c r="D27" s="11">
        <v>3692.7899999999991</v>
      </c>
      <c r="E27" s="11">
        <v>3692.7899999999991</v>
      </c>
      <c r="F27" s="11">
        <v>0</v>
      </c>
      <c r="G27" s="11">
        <v>0</v>
      </c>
      <c r="H27" s="15"/>
    </row>
    <row r="28" spans="1:8" ht="22.5" customHeight="1" x14ac:dyDescent="0.25">
      <c r="A28" s="4">
        <v>16</v>
      </c>
      <c r="B28" s="60">
        <v>361</v>
      </c>
      <c r="C28" s="4" t="s">
        <v>28</v>
      </c>
      <c r="D28" s="11">
        <v>324.8</v>
      </c>
      <c r="E28" s="11">
        <v>324.8</v>
      </c>
      <c r="F28" s="11">
        <v>324.8</v>
      </c>
      <c r="G28" s="11">
        <v>324.8</v>
      </c>
      <c r="H28" s="15"/>
    </row>
    <row r="29" spans="1:8" ht="22.5" customHeight="1" x14ac:dyDescent="0.25">
      <c r="A29" s="4">
        <v>17</v>
      </c>
      <c r="B29" s="60">
        <v>372</v>
      </c>
      <c r="C29" s="4" t="s">
        <v>28</v>
      </c>
      <c r="D29" s="11">
        <v>3742</v>
      </c>
      <c r="E29" s="11">
        <v>3742</v>
      </c>
      <c r="F29" s="11">
        <v>3458.86</v>
      </c>
      <c r="G29" s="11">
        <v>3458.86</v>
      </c>
      <c r="H29" s="15"/>
    </row>
    <row r="30" spans="1:8" ht="22.5" customHeight="1" x14ac:dyDescent="0.25">
      <c r="A30" s="4">
        <v>18</v>
      </c>
      <c r="B30" s="60">
        <v>375</v>
      </c>
      <c r="C30" s="4" t="s">
        <v>28</v>
      </c>
      <c r="D30" s="11">
        <v>128827.20000000001</v>
      </c>
      <c r="E30" s="11">
        <v>128827.20000000001</v>
      </c>
      <c r="F30" s="11">
        <v>21579.309999999998</v>
      </c>
      <c r="G30" s="11">
        <v>21579.309999999998</v>
      </c>
      <c r="H30" s="15"/>
    </row>
    <row r="31" spans="1:8" ht="22.5" customHeight="1" x14ac:dyDescent="0.25">
      <c r="A31" s="4">
        <v>19</v>
      </c>
      <c r="B31" s="60">
        <v>378</v>
      </c>
      <c r="C31" s="4" t="s">
        <v>28</v>
      </c>
      <c r="D31" s="11">
        <v>35269</v>
      </c>
      <c r="E31" s="11">
        <v>35269</v>
      </c>
      <c r="F31" s="11">
        <v>35269</v>
      </c>
      <c r="G31" s="11">
        <v>35269</v>
      </c>
      <c r="H31" s="15"/>
    </row>
    <row r="32" spans="1:8" ht="22.5" customHeight="1" thickBot="1" x14ac:dyDescent="0.3">
      <c r="A32" s="77">
        <v>20</v>
      </c>
      <c r="B32" s="78">
        <v>383</v>
      </c>
      <c r="C32" s="77" t="s">
        <v>28</v>
      </c>
      <c r="D32" s="12">
        <v>23337</v>
      </c>
      <c r="E32" s="12">
        <v>23337</v>
      </c>
      <c r="F32" s="12">
        <v>23337</v>
      </c>
      <c r="G32" s="12">
        <v>23337</v>
      </c>
      <c r="H32" s="79"/>
    </row>
    <row r="33" spans="1:9" ht="27" customHeight="1" thickBot="1" x14ac:dyDescent="0.3">
      <c r="C33" s="76"/>
      <c r="D33" s="64"/>
      <c r="E33" s="64"/>
      <c r="F33" s="64"/>
      <c r="G33" s="64"/>
      <c r="H33" s="65" t="s">
        <v>54</v>
      </c>
    </row>
    <row r="34" spans="1:9" ht="21.75" customHeight="1" x14ac:dyDescent="0.25">
      <c r="A34" s="30" t="s">
        <v>44</v>
      </c>
      <c r="E34" s="18"/>
      <c r="F34" s="31"/>
      <c r="G34" s="31"/>
      <c r="H34" s="31"/>
      <c r="I34" s="31"/>
    </row>
    <row r="35" spans="1:9" ht="21.75" customHeight="1" x14ac:dyDescent="0.25">
      <c r="A35" s="30"/>
      <c r="D35" s="51"/>
      <c r="E35" s="18"/>
      <c r="F35" s="31"/>
      <c r="G35" s="31"/>
      <c r="H35" s="31"/>
      <c r="I35" s="31"/>
    </row>
    <row r="36" spans="1:9" ht="24" customHeight="1" x14ac:dyDescent="0.25">
      <c r="B36" s="32"/>
      <c r="C36" s="32"/>
      <c r="H36" s="32"/>
      <c r="I36" s="32"/>
    </row>
    <row r="37" spans="1:9" ht="12.75" customHeight="1" x14ac:dyDescent="0.25">
      <c r="B37" s="97" t="s">
        <v>19</v>
      </c>
      <c r="C37" s="97"/>
      <c r="E37" s="96" t="s">
        <v>20</v>
      </c>
      <c r="F37" s="96"/>
      <c r="G37" s="33"/>
      <c r="H37" s="50" t="s">
        <v>37</v>
      </c>
      <c r="I37" s="34"/>
    </row>
    <row r="38" spans="1:9" ht="24" customHeight="1" x14ac:dyDescent="0.25">
      <c r="B38" s="89" t="s">
        <v>29</v>
      </c>
      <c r="C38" s="89"/>
      <c r="E38" s="89" t="s">
        <v>31</v>
      </c>
      <c r="F38" s="89"/>
      <c r="G38" s="48"/>
      <c r="H38" s="49" t="s">
        <v>38</v>
      </c>
      <c r="I38" s="21"/>
    </row>
    <row r="39" spans="1:9" x14ac:dyDescent="0.25">
      <c r="B39" s="89" t="s">
        <v>30</v>
      </c>
      <c r="C39" s="89"/>
      <c r="E39" s="89" t="s">
        <v>32</v>
      </c>
      <c r="F39" s="89"/>
      <c r="H39" s="49" t="s">
        <v>39</v>
      </c>
    </row>
    <row r="40" spans="1:9" ht="21.75" customHeight="1" x14ac:dyDescent="0.25">
      <c r="H40" s="32"/>
    </row>
    <row r="41" spans="1:9" ht="21.75" customHeight="1" x14ac:dyDescent="0.25">
      <c r="H41" s="32"/>
    </row>
    <row r="42" spans="1:9" ht="12" customHeight="1" thickBot="1" x14ac:dyDescent="0.3">
      <c r="B42" s="30"/>
    </row>
    <row r="43" spans="1:9" ht="55.5" customHeight="1" thickBot="1" x14ac:dyDescent="0.3">
      <c r="A43" s="90" t="s">
        <v>66</v>
      </c>
      <c r="B43" s="92"/>
      <c r="C43" s="92"/>
      <c r="D43" s="92"/>
      <c r="E43" s="92"/>
      <c r="F43" s="92"/>
      <c r="G43" s="92"/>
      <c r="H43" s="92"/>
    </row>
    <row r="44" spans="1:9" ht="17.25" customHeight="1" x14ac:dyDescent="0.25">
      <c r="A44" s="16"/>
      <c r="B44" s="16"/>
      <c r="C44" s="16"/>
      <c r="D44" s="16"/>
      <c r="E44" s="16"/>
      <c r="F44" s="16"/>
      <c r="G44" s="16"/>
      <c r="H44" s="16"/>
    </row>
    <row r="45" spans="1:9" ht="16.5" customHeight="1" x14ac:dyDescent="0.25">
      <c r="A45" s="16"/>
      <c r="B45" s="21" t="s">
        <v>9</v>
      </c>
      <c r="C45" s="22" t="s">
        <v>22</v>
      </c>
      <c r="E45" s="21" t="s">
        <v>41</v>
      </c>
      <c r="F45" s="32"/>
      <c r="G45" s="32"/>
      <c r="H45" s="32"/>
    </row>
    <row r="46" spans="1:9" ht="26.25" customHeight="1" x14ac:dyDescent="0.25">
      <c r="B46" s="21" t="s">
        <v>10</v>
      </c>
      <c r="C46" s="24" t="s">
        <v>21</v>
      </c>
      <c r="E46" s="21" t="s">
        <v>8</v>
      </c>
      <c r="F46" s="23" t="s">
        <v>23</v>
      </c>
      <c r="G46" s="22"/>
      <c r="H46" s="22"/>
    </row>
    <row r="47" spans="1:9" ht="27" customHeight="1" x14ac:dyDescent="0.25">
      <c r="B47" s="25" t="s">
        <v>2</v>
      </c>
      <c r="C47" s="40" t="s">
        <v>40</v>
      </c>
      <c r="D47" s="41"/>
      <c r="E47" s="21" t="s">
        <v>11</v>
      </c>
      <c r="F47" s="26" t="s">
        <v>24</v>
      </c>
      <c r="G47" s="22"/>
      <c r="H47" s="22"/>
    </row>
    <row r="48" spans="1:9" ht="20.25" customHeight="1" x14ac:dyDescent="0.25">
      <c r="B48" s="21" t="s">
        <v>1</v>
      </c>
      <c r="C48" s="42"/>
      <c r="D48" s="41"/>
      <c r="E48" s="21" t="s">
        <v>16</v>
      </c>
      <c r="F48" s="27" t="s">
        <v>25</v>
      </c>
      <c r="G48" s="22"/>
      <c r="H48" s="22"/>
    </row>
    <row r="49" spans="1:10" ht="21" customHeight="1" x14ac:dyDescent="0.25">
      <c r="B49" s="21" t="s">
        <v>3</v>
      </c>
      <c r="C49" s="42">
        <v>2015</v>
      </c>
      <c r="D49" s="41"/>
      <c r="E49" s="21" t="s">
        <v>18</v>
      </c>
      <c r="F49" s="22" t="s">
        <v>26</v>
      </c>
      <c r="G49" s="22" t="s">
        <v>27</v>
      </c>
      <c r="H49" s="22"/>
    </row>
    <row r="50" spans="1:10" ht="21" customHeight="1" x14ac:dyDescent="0.25">
      <c r="B50" s="28"/>
      <c r="C50" s="39"/>
      <c r="D50" s="41"/>
    </row>
    <row r="51" spans="1:10" ht="16.5" customHeight="1" x14ac:dyDescent="0.2">
      <c r="A51" s="52"/>
      <c r="B51" s="53" t="s">
        <v>42</v>
      </c>
      <c r="C51" s="54"/>
      <c r="D51" s="54"/>
      <c r="E51" s="54"/>
      <c r="F51" s="21"/>
      <c r="G51" s="21"/>
      <c r="H51" s="21"/>
      <c r="I51" s="21"/>
      <c r="J51" s="21"/>
    </row>
    <row r="52" spans="1:10" ht="20.25" customHeight="1" x14ac:dyDescent="0.25">
      <c r="A52" s="54"/>
      <c r="B52" s="54" t="s">
        <v>43</v>
      </c>
      <c r="C52" s="55"/>
      <c r="D52" s="55"/>
      <c r="E52" s="55"/>
    </row>
    <row r="53" spans="1:10" ht="16.5" customHeight="1" thickBot="1" x14ac:dyDescent="0.3">
      <c r="D53" s="95" t="s">
        <v>6</v>
      </c>
      <c r="E53" s="95"/>
      <c r="F53" s="95"/>
      <c r="G53" s="95"/>
    </row>
    <row r="54" spans="1:10" ht="18.75" customHeight="1" thickBot="1" x14ac:dyDescent="0.3">
      <c r="A54" s="1" t="s">
        <v>4</v>
      </c>
      <c r="B54" s="17" t="s">
        <v>45</v>
      </c>
      <c r="C54" s="17" t="s">
        <v>5</v>
      </c>
      <c r="D54" s="2" t="s">
        <v>15</v>
      </c>
      <c r="E54" s="2" t="s">
        <v>13</v>
      </c>
      <c r="F54" s="2" t="s">
        <v>14</v>
      </c>
      <c r="G54" s="2" t="s">
        <v>17</v>
      </c>
      <c r="H54" s="1" t="s">
        <v>7</v>
      </c>
    </row>
    <row r="55" spans="1:10" ht="22.5" customHeight="1" x14ac:dyDescent="0.25">
      <c r="A55" s="3">
        <v>21</v>
      </c>
      <c r="B55" s="59">
        <v>442</v>
      </c>
      <c r="C55" s="3" t="s">
        <v>28</v>
      </c>
      <c r="D55" s="10">
        <v>606811</v>
      </c>
      <c r="E55" s="10">
        <v>606811</v>
      </c>
      <c r="F55" s="10">
        <v>109041.75</v>
      </c>
      <c r="G55" s="10">
        <v>109041.75</v>
      </c>
      <c r="H55" s="6"/>
    </row>
    <row r="56" spans="1:10" ht="22.5" customHeight="1" x14ac:dyDescent="0.25">
      <c r="A56" s="4">
        <v>22</v>
      </c>
      <c r="B56" s="9">
        <v>511</v>
      </c>
      <c r="C56" s="4" t="s">
        <v>28</v>
      </c>
      <c r="D56" s="11">
        <v>16614</v>
      </c>
      <c r="E56" s="11">
        <v>16614</v>
      </c>
      <c r="F56" s="11">
        <v>16614</v>
      </c>
      <c r="G56" s="11">
        <v>16614</v>
      </c>
      <c r="H56" s="5"/>
    </row>
    <row r="57" spans="1:10" ht="22.5" customHeight="1" x14ac:dyDescent="0.25">
      <c r="A57" s="4">
        <v>23</v>
      </c>
      <c r="B57" s="9">
        <v>515</v>
      </c>
      <c r="C57" s="4" t="s">
        <v>28</v>
      </c>
      <c r="D57" s="11">
        <v>447359.93</v>
      </c>
      <c r="E57" s="11">
        <v>447359.93</v>
      </c>
      <c r="F57" s="11">
        <v>243384.5</v>
      </c>
      <c r="G57" s="11">
        <v>243384.5</v>
      </c>
      <c r="H57" s="5"/>
    </row>
    <row r="58" spans="1:10" ht="22.5" customHeight="1" x14ac:dyDescent="0.25">
      <c r="A58" s="4">
        <v>24</v>
      </c>
      <c r="B58" s="9">
        <v>519</v>
      </c>
      <c r="C58" s="4" t="s">
        <v>28</v>
      </c>
      <c r="D58" s="11">
        <v>9499</v>
      </c>
      <c r="E58" s="11">
        <v>9499</v>
      </c>
      <c r="F58" s="11">
        <v>9499</v>
      </c>
      <c r="G58" s="11">
        <v>9499</v>
      </c>
      <c r="H58" s="5"/>
    </row>
    <row r="59" spans="1:10" ht="22.5" customHeight="1" x14ac:dyDescent="0.25">
      <c r="A59" s="4">
        <v>25</v>
      </c>
      <c r="B59" s="9">
        <v>521</v>
      </c>
      <c r="C59" s="4" t="s">
        <v>28</v>
      </c>
      <c r="D59" s="11">
        <v>40018.479999999996</v>
      </c>
      <c r="E59" s="11">
        <v>40018.479999999996</v>
      </c>
      <c r="F59" s="11">
        <v>40018.479999999996</v>
      </c>
      <c r="G59" s="11">
        <v>40018.479999999996</v>
      </c>
      <c r="H59" s="5"/>
    </row>
    <row r="60" spans="1:10" ht="22.5" customHeight="1" x14ac:dyDescent="0.25">
      <c r="A60" s="4">
        <v>26</v>
      </c>
      <c r="B60" s="9">
        <v>531</v>
      </c>
      <c r="C60" s="4" t="s">
        <v>28</v>
      </c>
      <c r="D60" s="11">
        <v>24611.19</v>
      </c>
      <c r="E60" s="11">
        <v>24611.19</v>
      </c>
      <c r="F60" s="11">
        <v>24611.19</v>
      </c>
      <c r="G60" s="11">
        <v>24611.19</v>
      </c>
      <c r="H60" s="5"/>
    </row>
    <row r="61" spans="1:10" ht="22.5" customHeight="1" x14ac:dyDescent="0.25">
      <c r="A61" s="4">
        <v>27</v>
      </c>
      <c r="B61" s="9">
        <v>565</v>
      </c>
      <c r="C61" s="4" t="s">
        <v>28</v>
      </c>
      <c r="D61" s="11">
        <v>12342.4</v>
      </c>
      <c r="E61" s="11">
        <v>12342.4</v>
      </c>
      <c r="F61" s="11">
        <v>12342.4</v>
      </c>
      <c r="G61" s="11">
        <v>12342.4</v>
      </c>
      <c r="H61" s="5"/>
    </row>
    <row r="62" spans="1:10" ht="22.5" customHeight="1" x14ac:dyDescent="0.25">
      <c r="A62" s="43"/>
      <c r="B62" s="9">
        <v>569</v>
      </c>
      <c r="C62" s="4" t="s">
        <v>28</v>
      </c>
      <c r="D62" s="11">
        <v>71168</v>
      </c>
      <c r="E62" s="11">
        <v>71168</v>
      </c>
      <c r="F62" s="11">
        <v>71168</v>
      </c>
      <c r="G62" s="11">
        <v>71168</v>
      </c>
      <c r="H62" s="5"/>
    </row>
    <row r="63" spans="1:10" ht="22.5" customHeight="1" thickBot="1" x14ac:dyDescent="0.3">
      <c r="A63" s="4"/>
      <c r="B63" s="9"/>
      <c r="C63" s="4"/>
      <c r="D63" s="11"/>
      <c r="E63" s="11"/>
      <c r="F63" s="11"/>
      <c r="G63" s="11"/>
      <c r="H63" s="5"/>
    </row>
    <row r="64" spans="1:10" ht="22.5" customHeight="1" x14ac:dyDescent="0.25">
      <c r="A64" s="3"/>
      <c r="B64" s="60"/>
      <c r="C64" s="4"/>
      <c r="D64" s="11"/>
      <c r="E64" s="11"/>
      <c r="F64" s="11"/>
      <c r="G64" s="11"/>
      <c r="H64" s="15"/>
    </row>
    <row r="65" spans="1:9" ht="22.5" customHeight="1" thickBot="1" x14ac:dyDescent="0.3">
      <c r="A65" s="43"/>
      <c r="B65" s="60"/>
      <c r="C65" s="4"/>
      <c r="D65" s="11"/>
      <c r="E65" s="11"/>
      <c r="F65" s="11"/>
      <c r="G65" s="11"/>
      <c r="H65" s="15"/>
    </row>
    <row r="66" spans="1:9" ht="22.5" customHeight="1" x14ac:dyDescent="0.25">
      <c r="A66" s="3"/>
      <c r="B66" s="60"/>
      <c r="C66" s="4"/>
      <c r="D66" s="11"/>
      <c r="E66" s="11"/>
      <c r="F66" s="11"/>
      <c r="G66" s="11"/>
      <c r="H66" s="15"/>
    </row>
    <row r="67" spans="1:9" ht="22.5" customHeight="1" x14ac:dyDescent="0.25">
      <c r="A67" s="4"/>
      <c r="B67" s="60"/>
      <c r="C67" s="4"/>
      <c r="D67" s="11"/>
      <c r="E67" s="11"/>
      <c r="F67" s="11"/>
      <c r="G67" s="11"/>
      <c r="H67" s="15"/>
    </row>
    <row r="68" spans="1:9" ht="22.5" customHeight="1" x14ac:dyDescent="0.25">
      <c r="A68" s="4"/>
      <c r="B68" s="60"/>
      <c r="C68" s="4"/>
      <c r="D68" s="11"/>
      <c r="E68" s="11"/>
      <c r="F68" s="11"/>
      <c r="G68" s="11"/>
      <c r="H68" s="15"/>
    </row>
    <row r="69" spans="1:9" ht="22.5" customHeight="1" x14ac:dyDescent="0.25">
      <c r="A69" s="43"/>
      <c r="B69" s="60"/>
      <c r="C69" s="4"/>
      <c r="D69" s="11"/>
      <c r="E69" s="11"/>
      <c r="F69" s="11"/>
      <c r="G69" s="11"/>
      <c r="H69" s="15"/>
    </row>
    <row r="70" spans="1:9" ht="22.5" customHeight="1" thickBot="1" x14ac:dyDescent="0.3">
      <c r="A70" s="4"/>
      <c r="B70" s="60"/>
      <c r="C70" s="4"/>
      <c r="D70" s="11"/>
      <c r="E70" s="11"/>
      <c r="F70" s="11"/>
      <c r="G70" s="11"/>
      <c r="H70" s="15"/>
    </row>
    <row r="71" spans="1:9" ht="22.5" customHeight="1" x14ac:dyDescent="0.25">
      <c r="A71" s="3"/>
      <c r="B71" s="60"/>
      <c r="C71" s="4"/>
      <c r="D71" s="11"/>
      <c r="E71" s="11"/>
      <c r="F71" s="11"/>
      <c r="G71" s="11"/>
      <c r="H71" s="15"/>
    </row>
    <row r="72" spans="1:9" ht="22.5" customHeight="1" thickBot="1" x14ac:dyDescent="0.3">
      <c r="A72" s="4"/>
      <c r="B72" s="8"/>
      <c r="C72" s="9"/>
      <c r="D72" s="12"/>
      <c r="E72" s="12"/>
      <c r="F72" s="12"/>
      <c r="G72" s="12"/>
      <c r="H72" s="8"/>
    </row>
    <row r="73" spans="1:9" ht="27" customHeight="1" thickBot="1" x14ac:dyDescent="0.3">
      <c r="C73" s="19" t="s">
        <v>0</v>
      </c>
      <c r="D73" s="29">
        <f>SUM(D13:D72)</f>
        <v>1619810.9999999998</v>
      </c>
      <c r="E73" s="29">
        <f t="shared" ref="E73:G73" si="0">SUM(E13:E72)</f>
        <v>1619810.9999999998</v>
      </c>
      <c r="F73" s="29">
        <f t="shared" si="0"/>
        <v>806353.49999999988</v>
      </c>
      <c r="G73" s="29">
        <f t="shared" si="0"/>
        <v>806353.49999999988</v>
      </c>
      <c r="H73" s="65" t="s">
        <v>53</v>
      </c>
    </row>
    <row r="74" spans="1:9" ht="21.75" customHeight="1" x14ac:dyDescent="0.25">
      <c r="A74" s="30" t="s">
        <v>44</v>
      </c>
      <c r="E74" s="18"/>
      <c r="F74" s="31"/>
      <c r="G74" s="31"/>
      <c r="H74" s="31"/>
      <c r="I74" s="31"/>
    </row>
    <row r="75" spans="1:9" ht="21.75" customHeight="1" x14ac:dyDescent="0.25">
      <c r="A75" s="30"/>
      <c r="D75" s="51"/>
      <c r="E75" s="18"/>
      <c r="F75" s="31"/>
      <c r="G75" s="31"/>
      <c r="H75" s="31"/>
      <c r="I75" s="31"/>
    </row>
    <row r="76" spans="1:9" ht="24" customHeight="1" x14ac:dyDescent="0.25">
      <c r="B76" s="32"/>
      <c r="C76" s="32"/>
      <c r="H76" s="32"/>
      <c r="I76" s="32"/>
    </row>
    <row r="77" spans="1:9" ht="12.75" customHeight="1" x14ac:dyDescent="0.25">
      <c r="B77" s="97" t="s">
        <v>19</v>
      </c>
      <c r="C77" s="97"/>
      <c r="E77" s="96" t="s">
        <v>20</v>
      </c>
      <c r="F77" s="96"/>
      <c r="G77" s="74"/>
      <c r="H77" s="73" t="s">
        <v>37</v>
      </c>
      <c r="I77" s="34"/>
    </row>
    <row r="78" spans="1:9" ht="24" customHeight="1" x14ac:dyDescent="0.25">
      <c r="B78" s="89" t="s">
        <v>29</v>
      </c>
      <c r="C78" s="89"/>
      <c r="E78" s="89" t="s">
        <v>31</v>
      </c>
      <c r="F78" s="89"/>
      <c r="G78" s="72"/>
      <c r="H78" s="72" t="s">
        <v>38</v>
      </c>
      <c r="I78" s="21"/>
    </row>
    <row r="79" spans="1:9" x14ac:dyDescent="0.25">
      <c r="B79" s="89" t="s">
        <v>30</v>
      </c>
      <c r="C79" s="89"/>
      <c r="E79" s="89" t="s">
        <v>32</v>
      </c>
      <c r="F79" s="89"/>
      <c r="H79" s="72" t="s">
        <v>39</v>
      </c>
    </row>
    <row r="80" spans="1:9" ht="21.75" customHeight="1" x14ac:dyDescent="0.25">
      <c r="H80" s="32"/>
    </row>
  </sheetData>
  <mergeCells count="16">
    <mergeCell ref="B79:C79"/>
    <mergeCell ref="E79:F79"/>
    <mergeCell ref="A43:H43"/>
    <mergeCell ref="D53:G53"/>
    <mergeCell ref="B77:C77"/>
    <mergeCell ref="E77:F77"/>
    <mergeCell ref="B78:C78"/>
    <mergeCell ref="E78:F78"/>
    <mergeCell ref="B39:C39"/>
    <mergeCell ref="E39:F39"/>
    <mergeCell ref="A1:H1"/>
    <mergeCell ref="D11:G11"/>
    <mergeCell ref="B37:C37"/>
    <mergeCell ref="E37:F37"/>
    <mergeCell ref="B38:C38"/>
    <mergeCell ref="E38:F38"/>
  </mergeCells>
  <hyperlinks>
    <hyperlink ref="F6" r:id="rId1"/>
    <hyperlink ref="F48" r:id="rId2"/>
  </hyperlinks>
  <printOptions horizontalCentered="1" verticalCentered="1"/>
  <pageMargins left="0.19685039370078741" right="0.19685039370078741" top="0.42" bottom="0.19685039370078741" header="0.39" footer="0.31496062992125984"/>
  <pageSetup scale="64"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6"/>
  <sheetViews>
    <sheetView topLeftCell="A13" zoomScale="80" zoomScaleNormal="80" workbookViewId="0">
      <selection activeCell="D21" sqref="D21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9" ht="55.5" customHeight="1" thickBot="1" x14ac:dyDescent="0.3">
      <c r="A1" s="90" t="s">
        <v>66</v>
      </c>
      <c r="B1" s="92"/>
      <c r="C1" s="92"/>
      <c r="D1" s="92"/>
      <c r="E1" s="92"/>
      <c r="F1" s="92"/>
      <c r="G1" s="92"/>
      <c r="H1" s="93"/>
    </row>
    <row r="2" spans="1:9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9" ht="16.5" customHeight="1" x14ac:dyDescent="0.25">
      <c r="A3" s="16"/>
      <c r="B3" s="21" t="s">
        <v>9</v>
      </c>
      <c r="C3" s="22" t="s">
        <v>22</v>
      </c>
      <c r="E3" s="21" t="s">
        <v>41</v>
      </c>
      <c r="F3" s="32"/>
      <c r="G3" s="32"/>
      <c r="H3" s="32"/>
    </row>
    <row r="4" spans="1:9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9" ht="27" customHeight="1" x14ac:dyDescent="0.25">
      <c r="B5" s="25" t="s">
        <v>2</v>
      </c>
      <c r="C5" s="40" t="s">
        <v>40</v>
      </c>
      <c r="D5" s="41"/>
      <c r="E5" s="21" t="s">
        <v>11</v>
      </c>
      <c r="F5" s="26" t="s">
        <v>24</v>
      </c>
      <c r="G5" s="22"/>
      <c r="H5" s="22"/>
    </row>
    <row r="6" spans="1:9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9" ht="21" customHeight="1" x14ac:dyDescent="0.25">
      <c r="B7" s="21" t="s">
        <v>3</v>
      </c>
      <c r="C7" s="42">
        <v>2016</v>
      </c>
      <c r="D7" s="41"/>
      <c r="E7" s="21" t="s">
        <v>18</v>
      </c>
      <c r="F7" s="22" t="s">
        <v>26</v>
      </c>
      <c r="G7" s="22" t="s">
        <v>27</v>
      </c>
      <c r="H7" s="22"/>
    </row>
    <row r="8" spans="1:9" ht="21" customHeight="1" x14ac:dyDescent="0.25">
      <c r="B8" s="28"/>
      <c r="C8" s="39"/>
      <c r="D8" s="41"/>
    </row>
    <row r="9" spans="1:9" ht="16.5" customHeight="1" x14ac:dyDescent="0.2">
      <c r="A9" s="52"/>
      <c r="B9" s="53" t="s">
        <v>42</v>
      </c>
      <c r="C9" s="54"/>
      <c r="D9" s="54"/>
      <c r="E9" s="54"/>
      <c r="F9" s="21"/>
      <c r="G9" s="21"/>
      <c r="H9" s="21"/>
      <c r="I9" s="21"/>
    </row>
    <row r="10" spans="1:9" ht="20.25" customHeight="1" x14ac:dyDescent="0.25">
      <c r="A10" s="54"/>
      <c r="B10" s="54" t="s">
        <v>43</v>
      </c>
      <c r="C10" s="55"/>
      <c r="D10" s="55"/>
      <c r="E10" s="55"/>
    </row>
    <row r="11" spans="1:9" ht="16.5" customHeight="1" thickBot="1" x14ac:dyDescent="0.3">
      <c r="D11" s="95" t="s">
        <v>6</v>
      </c>
      <c r="E11" s="95"/>
      <c r="F11" s="95"/>
      <c r="G11" s="95"/>
    </row>
    <row r="12" spans="1:9" ht="18.75" customHeight="1" thickBot="1" x14ac:dyDescent="0.3">
      <c r="A12" s="1" t="s">
        <v>4</v>
      </c>
      <c r="B12" s="70" t="s">
        <v>45</v>
      </c>
      <c r="C12" s="70" t="s">
        <v>5</v>
      </c>
      <c r="D12" s="63" t="s">
        <v>15</v>
      </c>
      <c r="E12" s="75" t="s">
        <v>13</v>
      </c>
      <c r="F12" s="75" t="s">
        <v>14</v>
      </c>
      <c r="G12" s="63" t="s">
        <v>17</v>
      </c>
      <c r="H12" s="71" t="s">
        <v>7</v>
      </c>
    </row>
    <row r="13" spans="1:9" ht="30" customHeight="1" x14ac:dyDescent="0.25">
      <c r="A13" s="3">
        <v>1</v>
      </c>
      <c r="B13" s="9">
        <v>441</v>
      </c>
      <c r="C13" s="4" t="s">
        <v>28</v>
      </c>
      <c r="D13" s="62">
        <v>41400</v>
      </c>
      <c r="E13" s="62">
        <v>41400</v>
      </c>
      <c r="F13" s="62">
        <v>41400</v>
      </c>
      <c r="G13" s="62">
        <v>41400</v>
      </c>
      <c r="H13" s="7" t="s">
        <v>46</v>
      </c>
    </row>
    <row r="14" spans="1:9" ht="30" customHeight="1" x14ac:dyDescent="0.25">
      <c r="A14" s="43">
        <v>2</v>
      </c>
      <c r="B14" s="69">
        <v>442</v>
      </c>
      <c r="C14" s="43" t="s">
        <v>28</v>
      </c>
      <c r="D14" s="62">
        <v>1053316</v>
      </c>
      <c r="E14" s="62">
        <v>1053316</v>
      </c>
      <c r="F14" s="62">
        <v>183332.25</v>
      </c>
      <c r="G14" s="62">
        <v>183332.25</v>
      </c>
      <c r="H14" s="61"/>
    </row>
    <row r="15" spans="1:9" ht="22.5" customHeight="1" thickBot="1" x14ac:dyDescent="0.3">
      <c r="A15" s="4">
        <v>3</v>
      </c>
      <c r="B15" s="9">
        <v>511</v>
      </c>
      <c r="C15" s="43" t="s">
        <v>28</v>
      </c>
      <c r="D15" s="11">
        <v>2849</v>
      </c>
      <c r="E15" s="11">
        <v>2849</v>
      </c>
      <c r="F15" s="11">
        <v>2849</v>
      </c>
      <c r="G15" s="11">
        <v>2849</v>
      </c>
      <c r="H15" s="5"/>
    </row>
    <row r="16" spans="1:9" ht="22.5" customHeight="1" x14ac:dyDescent="0.25">
      <c r="A16" s="3">
        <v>4</v>
      </c>
      <c r="B16" s="9">
        <v>515</v>
      </c>
      <c r="C16" s="43" t="s">
        <v>28</v>
      </c>
      <c r="D16" s="11">
        <v>6999</v>
      </c>
      <c r="E16" s="11">
        <v>6999</v>
      </c>
      <c r="F16" s="11">
        <v>6999</v>
      </c>
      <c r="G16" s="11">
        <v>6999</v>
      </c>
      <c r="H16" s="5"/>
    </row>
    <row r="17" spans="1:9" ht="22.5" customHeight="1" x14ac:dyDescent="0.25">
      <c r="A17" s="43"/>
      <c r="B17" s="9"/>
      <c r="C17" s="4"/>
      <c r="D17" s="11"/>
      <c r="E17" s="11"/>
      <c r="F17" s="11"/>
      <c r="G17" s="11"/>
      <c r="H17" s="5"/>
    </row>
    <row r="18" spans="1:9" ht="22.5" customHeight="1" x14ac:dyDescent="0.25">
      <c r="A18" s="43"/>
      <c r="B18" s="9"/>
      <c r="C18" s="4"/>
      <c r="D18" s="11"/>
      <c r="E18" s="11"/>
      <c r="F18" s="11"/>
      <c r="G18" s="11"/>
      <c r="H18" s="5"/>
    </row>
    <row r="19" spans="1:9" ht="22.5" customHeight="1" x14ac:dyDescent="0.25">
      <c r="A19" s="43"/>
      <c r="B19" s="9"/>
      <c r="C19" s="4"/>
      <c r="D19" s="11"/>
      <c r="E19" s="11"/>
      <c r="F19" s="11"/>
      <c r="G19" s="11"/>
      <c r="H19" s="5"/>
    </row>
    <row r="20" spans="1:9" ht="22.5" customHeight="1" x14ac:dyDescent="0.25">
      <c r="A20" s="43"/>
      <c r="B20" s="9"/>
      <c r="C20" s="4"/>
      <c r="D20" s="11"/>
      <c r="E20" s="11"/>
      <c r="F20" s="11"/>
      <c r="G20" s="11"/>
      <c r="H20" s="5"/>
    </row>
    <row r="21" spans="1:9" ht="22.5" customHeight="1" thickBot="1" x14ac:dyDescent="0.3">
      <c r="A21" s="4"/>
      <c r="B21" s="9"/>
      <c r="C21" s="4"/>
      <c r="D21" s="11"/>
      <c r="E21" s="11"/>
      <c r="F21" s="11"/>
      <c r="G21" s="11"/>
      <c r="H21" s="5"/>
    </row>
    <row r="22" spans="1:9" ht="22.5" customHeight="1" x14ac:dyDescent="0.25">
      <c r="A22" s="3"/>
      <c r="B22" s="60"/>
      <c r="C22" s="4"/>
      <c r="D22" s="11"/>
      <c r="E22" s="14"/>
      <c r="F22" s="14"/>
      <c r="G22" s="14"/>
      <c r="H22" s="15"/>
    </row>
    <row r="23" spans="1:9" ht="22.5" customHeight="1" thickBot="1" x14ac:dyDescent="0.3">
      <c r="A23" s="4"/>
      <c r="B23" s="60"/>
      <c r="C23" s="4"/>
      <c r="D23" s="11"/>
      <c r="E23" s="14"/>
      <c r="F23" s="14"/>
      <c r="G23" s="14"/>
      <c r="H23" s="15"/>
    </row>
    <row r="24" spans="1:9" ht="22.5" customHeight="1" x14ac:dyDescent="0.25">
      <c r="A24" s="3"/>
      <c r="B24" s="60"/>
      <c r="C24" s="4"/>
      <c r="D24" s="11"/>
      <c r="E24" s="14"/>
      <c r="F24" s="14"/>
      <c r="G24" s="14"/>
      <c r="H24" s="15"/>
    </row>
    <row r="25" spans="1:9" ht="22.5" customHeight="1" thickBot="1" x14ac:dyDescent="0.3">
      <c r="A25" s="4"/>
      <c r="B25" s="60"/>
      <c r="C25" s="4"/>
      <c r="D25" s="11"/>
      <c r="E25" s="14"/>
      <c r="F25" s="14"/>
      <c r="G25" s="14"/>
      <c r="H25" s="15"/>
    </row>
    <row r="26" spans="1:9" ht="22.5" customHeight="1" x14ac:dyDescent="0.25">
      <c r="A26" s="3"/>
      <c r="B26" s="60"/>
      <c r="C26" s="4"/>
      <c r="D26" s="11"/>
      <c r="E26" s="14"/>
      <c r="F26" s="14"/>
      <c r="G26" s="14"/>
      <c r="H26" s="15"/>
    </row>
    <row r="27" spans="1:9" ht="22.5" customHeight="1" thickBot="1" x14ac:dyDescent="0.3">
      <c r="A27" s="4"/>
      <c r="B27" s="8"/>
      <c r="C27" s="9"/>
      <c r="D27" s="12"/>
      <c r="E27" s="12"/>
      <c r="F27" s="12"/>
      <c r="G27" s="12"/>
      <c r="H27" s="8"/>
    </row>
    <row r="28" spans="1:9" ht="27" customHeight="1" thickBot="1" x14ac:dyDescent="0.3">
      <c r="C28" s="19" t="s">
        <v>0</v>
      </c>
      <c r="D28" s="29">
        <f>SUM(D13:D27)</f>
        <v>1104564</v>
      </c>
      <c r="E28" s="29">
        <f t="shared" ref="E28:G28" si="0">SUM(E13:E27)</f>
        <v>1104564</v>
      </c>
      <c r="F28" s="29">
        <f t="shared" si="0"/>
        <v>234580.25</v>
      </c>
      <c r="G28" s="29">
        <f t="shared" si="0"/>
        <v>234580.25</v>
      </c>
      <c r="H28" s="65" t="s">
        <v>52</v>
      </c>
    </row>
    <row r="29" spans="1:9" ht="21.75" customHeight="1" x14ac:dyDescent="0.25">
      <c r="A29" s="30" t="s">
        <v>44</v>
      </c>
      <c r="E29" s="18"/>
      <c r="F29" s="31"/>
      <c r="G29" s="31"/>
      <c r="H29" s="31"/>
      <c r="I29" s="31"/>
    </row>
    <row r="30" spans="1:9" ht="21.75" customHeight="1" x14ac:dyDescent="0.25">
      <c r="A30" s="30"/>
      <c r="E30" s="18"/>
      <c r="F30" s="31"/>
      <c r="G30" s="31"/>
      <c r="H30" s="31"/>
      <c r="I30" s="31"/>
    </row>
    <row r="31" spans="1:9" ht="24" customHeight="1" x14ac:dyDescent="0.25">
      <c r="B31" s="32"/>
      <c r="C31" s="32"/>
      <c r="H31" s="32"/>
      <c r="I31" s="32"/>
    </row>
    <row r="32" spans="1:9" ht="12.75" customHeight="1" x14ac:dyDescent="0.25">
      <c r="B32" s="97" t="s">
        <v>19</v>
      </c>
      <c r="C32" s="97"/>
      <c r="E32" s="96" t="s">
        <v>20</v>
      </c>
      <c r="F32" s="96"/>
      <c r="G32" s="58"/>
      <c r="H32" s="56" t="s">
        <v>37</v>
      </c>
      <c r="I32" s="34"/>
    </row>
    <row r="33" spans="2:9" ht="24" customHeight="1" x14ac:dyDescent="0.25">
      <c r="B33" s="89" t="s">
        <v>29</v>
      </c>
      <c r="C33" s="89"/>
      <c r="E33" s="89" t="s">
        <v>31</v>
      </c>
      <c r="F33" s="89"/>
      <c r="G33" s="57"/>
      <c r="H33" s="57" t="s">
        <v>38</v>
      </c>
      <c r="I33" s="21"/>
    </row>
    <row r="34" spans="2:9" x14ac:dyDescent="0.25">
      <c r="B34" s="89" t="s">
        <v>30</v>
      </c>
      <c r="C34" s="89"/>
      <c r="E34" s="89" t="s">
        <v>32</v>
      </c>
      <c r="F34" s="89"/>
      <c r="H34" s="57" t="s">
        <v>39</v>
      </c>
    </row>
    <row r="35" spans="2:9" ht="21.75" customHeight="1" x14ac:dyDescent="0.25">
      <c r="H35" s="32"/>
    </row>
    <row r="36" spans="2:9" ht="24" customHeight="1" x14ac:dyDescent="0.25">
      <c r="B36" s="30"/>
    </row>
  </sheetData>
  <mergeCells count="8">
    <mergeCell ref="B34:C34"/>
    <mergeCell ref="E34:F34"/>
    <mergeCell ref="A1:H1"/>
    <mergeCell ref="D11:G11"/>
    <mergeCell ref="B32:C32"/>
    <mergeCell ref="E32:F32"/>
    <mergeCell ref="B33:C33"/>
    <mergeCell ref="E33:F33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0"/>
  <sheetViews>
    <sheetView topLeftCell="A28" zoomScale="80" zoomScaleNormal="80" workbookViewId="0">
      <selection activeCell="D21" sqref="D21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90" t="s">
        <v>66</v>
      </c>
      <c r="B1" s="92"/>
      <c r="C1" s="92"/>
      <c r="D1" s="92"/>
      <c r="E1" s="92"/>
      <c r="F1" s="92"/>
      <c r="G1" s="92"/>
      <c r="H1" s="93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22</v>
      </c>
      <c r="E3" s="21" t="s">
        <v>41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10" ht="27" customHeight="1" x14ac:dyDescent="0.25">
      <c r="B5" s="25" t="s">
        <v>2</v>
      </c>
      <c r="C5" s="40" t="s">
        <v>48</v>
      </c>
      <c r="D5" s="41"/>
      <c r="E5" s="21" t="s">
        <v>11</v>
      </c>
      <c r="F5" s="26" t="s">
        <v>24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10" ht="21" customHeight="1" x14ac:dyDescent="0.25">
      <c r="B7" s="21" t="s">
        <v>3</v>
      </c>
      <c r="C7" s="42">
        <v>2016</v>
      </c>
      <c r="D7" s="41"/>
      <c r="E7" s="21" t="s">
        <v>18</v>
      </c>
      <c r="F7" s="22" t="s">
        <v>26</v>
      </c>
      <c r="G7" s="22" t="s">
        <v>27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2"/>
      <c r="B9" s="53" t="s">
        <v>42</v>
      </c>
      <c r="C9" s="54"/>
      <c r="D9" s="54"/>
      <c r="E9" s="54"/>
      <c r="F9" s="21"/>
      <c r="G9" s="21"/>
      <c r="H9" s="21"/>
      <c r="I9" s="21"/>
      <c r="J9" s="21"/>
    </row>
    <row r="10" spans="1:10" ht="20.25" customHeight="1" x14ac:dyDescent="0.25">
      <c r="A10" s="54"/>
      <c r="B10" s="54" t="s">
        <v>43</v>
      </c>
      <c r="C10" s="55"/>
      <c r="D10" s="55"/>
      <c r="E10" s="55"/>
    </row>
    <row r="11" spans="1:10" ht="16.5" customHeight="1" thickBot="1" x14ac:dyDescent="0.3">
      <c r="D11" s="95" t="s">
        <v>6</v>
      </c>
      <c r="E11" s="95"/>
      <c r="F11" s="95"/>
      <c r="G11" s="95"/>
    </row>
    <row r="12" spans="1:10" ht="18.75" customHeight="1" thickBot="1" x14ac:dyDescent="0.3">
      <c r="A12" s="1" t="s">
        <v>4</v>
      </c>
      <c r="B12" s="17" t="s">
        <v>45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30" customHeight="1" x14ac:dyDescent="0.25">
      <c r="A13" s="3">
        <v>1</v>
      </c>
      <c r="B13" s="59">
        <v>214</v>
      </c>
      <c r="C13" s="43" t="s">
        <v>28</v>
      </c>
      <c r="D13" s="10">
        <v>1482.48</v>
      </c>
      <c r="E13" s="10">
        <v>1482.48</v>
      </c>
      <c r="F13" s="10">
        <v>1482.48</v>
      </c>
      <c r="G13" s="10">
        <v>1482.48</v>
      </c>
      <c r="H13" s="6"/>
    </row>
    <row r="14" spans="1:10" ht="22.5" customHeight="1" x14ac:dyDescent="0.25">
      <c r="A14" s="4">
        <f>A13+1</f>
        <v>2</v>
      </c>
      <c r="B14" s="9">
        <v>217</v>
      </c>
      <c r="C14" s="4" t="s">
        <v>28</v>
      </c>
      <c r="D14" s="11">
        <v>800</v>
      </c>
      <c r="E14" s="11">
        <v>800</v>
      </c>
      <c r="F14" s="11">
        <v>800</v>
      </c>
      <c r="G14" s="11">
        <v>800</v>
      </c>
      <c r="H14" s="5"/>
    </row>
    <row r="15" spans="1:10" ht="22.5" customHeight="1" x14ac:dyDescent="0.25">
      <c r="A15" s="4">
        <f t="shared" ref="A15:A31" si="0">A14+1</f>
        <v>3</v>
      </c>
      <c r="B15" s="9">
        <v>246</v>
      </c>
      <c r="C15" s="4" t="s">
        <v>28</v>
      </c>
      <c r="D15" s="11">
        <v>20441.2</v>
      </c>
      <c r="E15" s="11">
        <v>20441.2</v>
      </c>
      <c r="F15" s="11">
        <v>20323.2</v>
      </c>
      <c r="G15" s="11">
        <v>20323.2</v>
      </c>
      <c r="H15" s="5"/>
    </row>
    <row r="16" spans="1:10" ht="22.5" customHeight="1" x14ac:dyDescent="0.25">
      <c r="A16" s="4">
        <f t="shared" si="0"/>
        <v>4</v>
      </c>
      <c r="B16" s="9">
        <v>249</v>
      </c>
      <c r="C16" s="4" t="s">
        <v>28</v>
      </c>
      <c r="D16" s="11">
        <v>122.96</v>
      </c>
      <c r="E16" s="11">
        <v>122.96</v>
      </c>
      <c r="F16" s="11">
        <v>122.96</v>
      </c>
      <c r="G16" s="11">
        <v>122.96</v>
      </c>
      <c r="H16" s="5"/>
    </row>
    <row r="17" spans="1:8" ht="22.5" customHeight="1" x14ac:dyDescent="0.25">
      <c r="A17" s="4">
        <f t="shared" si="0"/>
        <v>5</v>
      </c>
      <c r="B17" s="9">
        <v>291</v>
      </c>
      <c r="C17" s="4" t="s">
        <v>28</v>
      </c>
      <c r="D17" s="11">
        <v>10654.32</v>
      </c>
      <c r="E17" s="11">
        <v>10654.32</v>
      </c>
      <c r="F17" s="11">
        <v>8843.33</v>
      </c>
      <c r="G17" s="11">
        <v>8843.33</v>
      </c>
      <c r="H17" s="5"/>
    </row>
    <row r="18" spans="1:8" ht="22.5" customHeight="1" x14ac:dyDescent="0.25">
      <c r="A18" s="4">
        <f t="shared" si="0"/>
        <v>6</v>
      </c>
      <c r="B18" s="9">
        <v>294</v>
      </c>
      <c r="C18" s="4" t="s">
        <v>28</v>
      </c>
      <c r="D18" s="11">
        <v>142530.04</v>
      </c>
      <c r="E18" s="11">
        <v>142530.04</v>
      </c>
      <c r="F18" s="11">
        <v>49699.040000000001</v>
      </c>
      <c r="G18" s="11">
        <v>49699.040000000001</v>
      </c>
      <c r="H18" s="5"/>
    </row>
    <row r="19" spans="1:8" ht="22.5" customHeight="1" x14ac:dyDescent="0.25">
      <c r="A19" s="4">
        <f t="shared" si="0"/>
        <v>7</v>
      </c>
      <c r="B19" s="9">
        <v>327</v>
      </c>
      <c r="C19" s="4" t="s">
        <v>28</v>
      </c>
      <c r="D19" s="11">
        <v>73700</v>
      </c>
      <c r="E19" s="11">
        <v>73700</v>
      </c>
      <c r="F19" s="11">
        <v>73700</v>
      </c>
      <c r="G19" s="11">
        <v>73700</v>
      </c>
      <c r="H19" s="5"/>
    </row>
    <row r="20" spans="1:8" ht="22.5" customHeight="1" x14ac:dyDescent="0.25">
      <c r="A20" s="4">
        <f t="shared" si="0"/>
        <v>8</v>
      </c>
      <c r="B20" s="9">
        <v>334</v>
      </c>
      <c r="C20" s="4" t="s">
        <v>28</v>
      </c>
      <c r="D20" s="11">
        <v>168155</v>
      </c>
      <c r="E20" s="11">
        <v>168155</v>
      </c>
      <c r="F20" s="11">
        <v>168045.53</v>
      </c>
      <c r="G20" s="11">
        <v>168045.53</v>
      </c>
      <c r="H20" s="5"/>
    </row>
    <row r="21" spans="1:8" ht="22.5" customHeight="1" x14ac:dyDescent="0.25">
      <c r="A21" s="4">
        <f t="shared" si="0"/>
        <v>9</v>
      </c>
      <c r="B21" s="60">
        <v>371</v>
      </c>
      <c r="C21" s="4" t="s">
        <v>28</v>
      </c>
      <c r="D21" s="14">
        <v>93198</v>
      </c>
      <c r="E21" s="14">
        <v>93198</v>
      </c>
      <c r="F21" s="14">
        <v>93198</v>
      </c>
      <c r="G21" s="14">
        <v>93198</v>
      </c>
      <c r="H21" s="15"/>
    </row>
    <row r="22" spans="1:8" ht="22.5" customHeight="1" x14ac:dyDescent="0.25">
      <c r="A22" s="4">
        <f t="shared" si="0"/>
        <v>10</v>
      </c>
      <c r="B22" s="60">
        <v>378</v>
      </c>
      <c r="C22" s="4" t="s">
        <v>28</v>
      </c>
      <c r="D22" s="14">
        <v>148602.53</v>
      </c>
      <c r="E22" s="14">
        <v>148602.53</v>
      </c>
      <c r="F22" s="14">
        <v>139594.47</v>
      </c>
      <c r="G22" s="14">
        <v>139594.47</v>
      </c>
      <c r="H22" s="15"/>
    </row>
    <row r="23" spans="1:8" ht="22.5" customHeight="1" x14ac:dyDescent="0.25">
      <c r="A23" s="4">
        <f t="shared" si="0"/>
        <v>11</v>
      </c>
      <c r="B23" s="60">
        <v>399</v>
      </c>
      <c r="C23" s="4" t="s">
        <v>28</v>
      </c>
      <c r="D23" s="14">
        <v>110679</v>
      </c>
      <c r="E23" s="14">
        <v>110679</v>
      </c>
      <c r="F23" s="14">
        <v>51647</v>
      </c>
      <c r="G23" s="14">
        <v>51647</v>
      </c>
      <c r="H23" s="15"/>
    </row>
    <row r="24" spans="1:8" ht="22.5" customHeight="1" x14ac:dyDescent="0.25">
      <c r="A24" s="4">
        <f t="shared" si="0"/>
        <v>12</v>
      </c>
      <c r="B24" s="60">
        <v>442</v>
      </c>
      <c r="C24" s="4" t="s">
        <v>28</v>
      </c>
      <c r="D24" s="14">
        <v>45957.47</v>
      </c>
      <c r="E24" s="14">
        <v>45957.47</v>
      </c>
      <c r="F24" s="14">
        <v>45957.47</v>
      </c>
      <c r="G24" s="14">
        <v>45957.47</v>
      </c>
      <c r="H24" s="15"/>
    </row>
    <row r="25" spans="1:8" ht="22.5" customHeight="1" x14ac:dyDescent="0.25">
      <c r="A25" s="4">
        <f t="shared" si="0"/>
        <v>13</v>
      </c>
      <c r="B25" s="60">
        <v>515</v>
      </c>
      <c r="C25" s="4" t="s">
        <v>28</v>
      </c>
      <c r="D25" s="14">
        <v>852278</v>
      </c>
      <c r="E25" s="14">
        <v>852278</v>
      </c>
      <c r="F25" s="14">
        <v>828438.81</v>
      </c>
      <c r="G25" s="14">
        <v>828438.81</v>
      </c>
      <c r="H25" s="15"/>
    </row>
    <row r="26" spans="1:8" ht="22.5" customHeight="1" x14ac:dyDescent="0.25">
      <c r="A26" s="4">
        <f t="shared" si="0"/>
        <v>14</v>
      </c>
      <c r="B26" s="60">
        <v>521</v>
      </c>
      <c r="C26" s="4" t="s">
        <v>28</v>
      </c>
      <c r="D26" s="14">
        <v>143874</v>
      </c>
      <c r="E26" s="14">
        <v>143874</v>
      </c>
      <c r="F26" s="14">
        <v>137464.79999999999</v>
      </c>
      <c r="G26" s="14">
        <v>137464.79999999999</v>
      </c>
      <c r="H26" s="15"/>
    </row>
    <row r="27" spans="1:8" ht="22.5" customHeight="1" x14ac:dyDescent="0.25">
      <c r="A27" s="4">
        <f t="shared" si="0"/>
        <v>15</v>
      </c>
      <c r="B27" s="60">
        <v>562</v>
      </c>
      <c r="C27" s="4" t="s">
        <v>28</v>
      </c>
      <c r="D27" s="11">
        <v>239795</v>
      </c>
      <c r="E27" s="11">
        <v>239795</v>
      </c>
      <c r="F27" s="14">
        <v>239020</v>
      </c>
      <c r="G27" s="14">
        <v>239020</v>
      </c>
      <c r="H27" s="15"/>
    </row>
    <row r="28" spans="1:8" ht="22.5" customHeight="1" x14ac:dyDescent="0.25">
      <c r="A28" s="4">
        <f t="shared" si="0"/>
        <v>16</v>
      </c>
      <c r="B28" s="60"/>
      <c r="C28" s="4"/>
      <c r="D28" s="11"/>
      <c r="E28" s="14"/>
      <c r="F28" s="14"/>
      <c r="G28" s="14"/>
      <c r="H28" s="15"/>
    </row>
    <row r="29" spans="1:8" ht="22.5" customHeight="1" x14ac:dyDescent="0.25">
      <c r="A29" s="4">
        <f t="shared" si="0"/>
        <v>17</v>
      </c>
      <c r="B29" s="60"/>
      <c r="C29" s="4"/>
      <c r="D29" s="11"/>
      <c r="E29" s="14"/>
      <c r="F29" s="14"/>
      <c r="G29" s="14"/>
      <c r="H29" s="15"/>
    </row>
    <row r="30" spans="1:8" ht="22.5" customHeight="1" x14ac:dyDescent="0.25">
      <c r="A30" s="4">
        <f t="shared" si="0"/>
        <v>18</v>
      </c>
      <c r="B30" s="60"/>
      <c r="C30" s="4"/>
      <c r="D30" s="11"/>
      <c r="E30" s="14"/>
      <c r="F30" s="14"/>
      <c r="G30" s="14"/>
      <c r="H30" s="15"/>
    </row>
    <row r="31" spans="1:8" ht="22.5" customHeight="1" thickBot="1" x14ac:dyDescent="0.3">
      <c r="A31" s="4">
        <f t="shared" si="0"/>
        <v>19</v>
      </c>
      <c r="B31" s="8"/>
      <c r="C31" s="9"/>
      <c r="D31" s="12"/>
      <c r="E31" s="12"/>
      <c r="F31" s="12"/>
      <c r="G31" s="12"/>
      <c r="H31" s="8"/>
    </row>
    <row r="32" spans="1:8" ht="27" customHeight="1" thickBot="1" x14ac:dyDescent="0.3">
      <c r="C32" s="19" t="s">
        <v>0</v>
      </c>
      <c r="D32" s="29">
        <f>SUM(D13:D31)</f>
        <v>2052270</v>
      </c>
      <c r="E32" s="29">
        <f t="shared" ref="E32:G32" si="1">SUM(E13:E31)</f>
        <v>2052270</v>
      </c>
      <c r="F32" s="29">
        <f t="shared" si="1"/>
        <v>1858337.09</v>
      </c>
      <c r="G32" s="29">
        <f t="shared" si="1"/>
        <v>1858337.09</v>
      </c>
      <c r="H32" s="65" t="s">
        <v>52</v>
      </c>
    </row>
    <row r="33" spans="1:9" ht="21.75" customHeight="1" x14ac:dyDescent="0.25">
      <c r="A33" s="30" t="s">
        <v>44</v>
      </c>
      <c r="E33" s="18"/>
      <c r="F33" s="31"/>
      <c r="G33" s="31"/>
      <c r="H33" s="31"/>
      <c r="I33" s="31"/>
    </row>
    <row r="34" spans="1:9" ht="21.75" customHeight="1" x14ac:dyDescent="0.25">
      <c r="A34" s="30"/>
      <c r="E34" s="18"/>
      <c r="F34" s="31"/>
      <c r="G34" s="31"/>
      <c r="H34" s="31"/>
      <c r="I34" s="31"/>
    </row>
    <row r="35" spans="1:9" ht="24" customHeight="1" x14ac:dyDescent="0.25">
      <c r="B35" s="32"/>
      <c r="C35" s="32"/>
      <c r="H35" s="32"/>
      <c r="I35" s="32"/>
    </row>
    <row r="36" spans="1:9" ht="12.75" customHeight="1" x14ac:dyDescent="0.25">
      <c r="B36" s="97" t="s">
        <v>19</v>
      </c>
      <c r="C36" s="97"/>
      <c r="E36" s="96" t="s">
        <v>20</v>
      </c>
      <c r="F36" s="96"/>
      <c r="G36" s="68"/>
      <c r="H36" s="67" t="s">
        <v>37</v>
      </c>
      <c r="I36" s="34"/>
    </row>
    <row r="37" spans="1:9" ht="24" customHeight="1" x14ac:dyDescent="0.25">
      <c r="B37" s="89" t="s">
        <v>29</v>
      </c>
      <c r="C37" s="89"/>
      <c r="E37" s="89" t="s">
        <v>31</v>
      </c>
      <c r="F37" s="89"/>
      <c r="G37" s="66"/>
      <c r="H37" s="66" t="s">
        <v>38</v>
      </c>
      <c r="I37" s="21"/>
    </row>
    <row r="38" spans="1:9" x14ac:dyDescent="0.25">
      <c r="B38" s="89" t="s">
        <v>30</v>
      </c>
      <c r="C38" s="89"/>
      <c r="E38" s="89" t="s">
        <v>32</v>
      </c>
      <c r="F38" s="89"/>
      <c r="H38" s="66" t="s">
        <v>39</v>
      </c>
    </row>
    <row r="39" spans="1:9" ht="21.75" customHeight="1" x14ac:dyDescent="0.25">
      <c r="H39" s="32"/>
    </row>
    <row r="40" spans="1:9" ht="24" customHeight="1" x14ac:dyDescent="0.25">
      <c r="B40" s="30"/>
    </row>
  </sheetData>
  <mergeCells count="8">
    <mergeCell ref="B38:C38"/>
    <mergeCell ref="E38:F38"/>
    <mergeCell ref="A1:H1"/>
    <mergeCell ref="D11:G11"/>
    <mergeCell ref="B36:C36"/>
    <mergeCell ref="E36:F36"/>
    <mergeCell ref="B37:C37"/>
    <mergeCell ref="E37:F37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GESTION PRODEP 2016</vt:lpstr>
      <vt:lpstr>GESTION PFCE 2016</vt:lpstr>
      <vt:lpstr>AVANCE FINANCIERO-PPTO 2017</vt:lpstr>
      <vt:lpstr>AVANCE FINANCIERO-PRODEP 2015</vt:lpstr>
      <vt:lpstr>AVANCE FINANCIERO-PRODEP 2016</vt:lpstr>
      <vt:lpstr>AVANCE FINANCIERO-PFCE 2016</vt:lpstr>
      <vt:lpstr>Hoja2</vt:lpstr>
      <vt:lpstr>'AVANCE FINANCIERO-PFCE 2016'!Área_de_impresión</vt:lpstr>
      <vt:lpstr>'AVANCE FINANCIERO-PPTO 2017'!Área_de_impresión</vt:lpstr>
      <vt:lpstr>'AVANCE FINANCIERO-PRODEP 2015'!Área_de_impresión</vt:lpstr>
      <vt:lpstr>'AVANCE FINANCIERO-PRODEP 2016'!Área_de_impresión</vt:lpstr>
      <vt:lpstr>'GESTION PFCE 2016'!Área_de_impresión</vt:lpstr>
      <vt:lpstr>'GESTION PRODEP 2016'!Área_de_impresión</vt:lpstr>
    </vt:vector>
  </TitlesOfParts>
  <Company>Gobierno Del Estado de Hidalgo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2017-10-11T16:01:59Z</cp:lastPrinted>
  <dcterms:created xsi:type="dcterms:W3CDTF">2013-01-22T16:37:05Z</dcterms:created>
  <dcterms:modified xsi:type="dcterms:W3CDTF">2017-10-11T16:02:35Z</dcterms:modified>
</cp:coreProperties>
</file>